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Y:\部署\研究所\1_研究第一部\51 住宅相談統計年報\2025\022_資料編（2025）\HP(2025年度版）\"/>
    </mc:Choice>
  </mc:AlternateContent>
  <xr:revisionPtr revIDLastSave="0" documentId="13_ncr:1_{C9E0CF65-DEB6-47AB-A50D-31F8DFCE3A9D}" xr6:coauthVersionLast="47" xr6:coauthVersionMax="47" xr10:uidLastSave="{00000000-0000-0000-0000-000000000000}"/>
  <bookViews>
    <workbookView xWindow="420" yWindow="150" windowWidth="23370" windowHeight="11070" tabRatio="665" xr2:uid="{00000000-000D-0000-FFFF-FFFF00000000}"/>
  </bookViews>
  <sheets>
    <sheet name="全表1" sheetId="1" r:id="rId1"/>
    <sheet name="全表2" sheetId="4" r:id="rId2"/>
    <sheet name="全表3" sheetId="11" r:id="rId3"/>
  </sheets>
  <definedNames>
    <definedName name="_xlnm.Print_Area" localSheetId="0">全表1!$A$1:$AC$16</definedName>
    <definedName name="_xlnm.Print_Area" localSheetId="1">全表2!$A$1:$AB$10</definedName>
    <definedName name="_xlnm.Print_Area" localSheetId="2">全表3!$B$1:$AD$22</definedName>
    <definedName name="_xlnm.Print_Titles" localSheetId="0">全表1!$A:$C</definedName>
    <definedName name="_xlnm.Print_Titles" localSheetId="1">全表2!$A:$B</definedName>
    <definedName name="_xlnm.Print_Titles" localSheetId="2">全表3!$B:$D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1" l="1"/>
  <c r="AA4" i="11"/>
  <c r="AB4" i="11"/>
  <c r="AD4" i="11"/>
  <c r="AD5" i="11"/>
  <c r="AD6" i="11"/>
  <c r="AD7" i="11"/>
  <c r="AD8" i="11"/>
  <c r="AD9" i="11"/>
  <c r="AD10" i="11"/>
  <c r="AA11" i="11"/>
  <c r="AB11" i="11"/>
  <c r="AD11" i="11"/>
  <c r="AD12" i="11"/>
  <c r="AD13" i="11"/>
  <c r="AD14" i="11"/>
  <c r="AD15" i="11"/>
  <c r="AD16" i="11"/>
  <c r="AD17" i="11"/>
</calcChain>
</file>

<file path=xl/sharedStrings.xml><?xml version="1.0" encoding="utf-8"?>
<sst xmlns="http://schemas.openxmlformats.org/spreadsheetml/2006/main" count="413" uniqueCount="48">
  <si>
    <t>区分＼年度</t>
  </si>
  <si>
    <t>合計</t>
  </si>
  <si>
    <t>新築等相談</t>
  </si>
  <si>
    <t>リフォーム相談</t>
  </si>
  <si>
    <t>新規相談</t>
  </si>
  <si>
    <t>累計</t>
  </si>
  <si>
    <t>新規相談件数</t>
  </si>
  <si>
    <t>継続相談件数</t>
  </si>
  <si>
    <t>のべ応答件数</t>
  </si>
  <si>
    <t>※のべ応答件数：電話相談で対応したすべての件数</t>
  </si>
  <si>
    <t>件数</t>
    <phoneticPr fontId="1"/>
  </si>
  <si>
    <t>(件)</t>
  </si>
  <si>
    <t>割合</t>
    <phoneticPr fontId="1"/>
  </si>
  <si>
    <t>(％)</t>
  </si>
  <si>
    <t>新規相談</t>
    <phoneticPr fontId="1"/>
  </si>
  <si>
    <t>全　表１　新規相談件数</t>
    <rPh sb="0" eb="1">
      <t>ゼン</t>
    </rPh>
    <rPh sb="2" eb="3">
      <t>ヒョウ</t>
    </rPh>
    <rPh sb="5" eb="7">
      <t>シンキ</t>
    </rPh>
    <rPh sb="7" eb="9">
      <t>ソウダン</t>
    </rPh>
    <rPh sb="9" eb="11">
      <t>ケンスウ</t>
    </rPh>
    <phoneticPr fontId="1"/>
  </si>
  <si>
    <t>新築相談</t>
    <rPh sb="0" eb="2">
      <t>シンチク</t>
    </rPh>
    <rPh sb="2" eb="4">
      <t>ソウダン</t>
    </rPh>
    <phoneticPr fontId="1"/>
  </si>
  <si>
    <t>その他相談</t>
    <rPh sb="2" eb="3">
      <t>タ</t>
    </rPh>
    <rPh sb="3" eb="5">
      <t>ソウダン</t>
    </rPh>
    <phoneticPr fontId="1"/>
  </si>
  <si>
    <t>―</t>
    <phoneticPr fontId="1"/>
  </si>
  <si>
    <t>－</t>
    <phoneticPr fontId="1"/>
  </si>
  <si>
    <t>既存相談</t>
    <rPh sb="0" eb="2">
      <t>キゾン</t>
    </rPh>
    <rPh sb="2" eb="4">
      <t>ソウダン</t>
    </rPh>
    <phoneticPr fontId="1"/>
  </si>
  <si>
    <t>累計</t>
    <rPh sb="0" eb="2">
      <t>ルイケイ</t>
    </rPh>
    <phoneticPr fontId="1"/>
  </si>
  <si>
    <t>新築２号保険</t>
  </si>
  <si>
    <t>リフォーム瑕疵保険</t>
  </si>
  <si>
    <t>大規模修繕瑕疵保険</t>
  </si>
  <si>
    <t>既存住宅売買瑕疵保険（宅建事業者）</t>
  </si>
  <si>
    <t>既存住宅売買瑕疵保険（個人間売買仲介事業者型）</t>
  </si>
  <si>
    <t>既存住宅売買瑕疵保険（個人間売買検査事業者型）</t>
    <rPh sb="16" eb="18">
      <t>ケンサ</t>
    </rPh>
    <phoneticPr fontId="1"/>
  </si>
  <si>
    <t>延長保証保険</t>
    <rPh sb="0" eb="2">
      <t>エンチョウ</t>
    </rPh>
    <rPh sb="2" eb="4">
      <t>ホショウ</t>
    </rPh>
    <rPh sb="4" eb="6">
      <t>ホケン</t>
    </rPh>
    <phoneticPr fontId="1"/>
  </si>
  <si>
    <t>保険種別不明</t>
    <rPh sb="0" eb="2">
      <t>ホケン</t>
    </rPh>
    <rPh sb="2" eb="4">
      <t>シュベツ</t>
    </rPh>
    <rPh sb="4" eb="6">
      <t>フメイ</t>
    </rPh>
    <phoneticPr fontId="1"/>
  </si>
  <si>
    <t>件数</t>
    <rPh sb="0" eb="2">
      <t>ケンスウ</t>
    </rPh>
    <phoneticPr fontId="1"/>
  </si>
  <si>
    <t>（件）</t>
    <rPh sb="1" eb="2">
      <t>ケン</t>
    </rPh>
    <phoneticPr fontId="1"/>
  </si>
  <si>
    <t>既存住宅売買瑕疵保険（個人間売買事業者不明）</t>
    <rPh sb="16" eb="19">
      <t>ジギョウシャ</t>
    </rPh>
    <rPh sb="19" eb="21">
      <t>フメイ</t>
    </rPh>
    <phoneticPr fontId="1"/>
  </si>
  <si>
    <t>保険付き評価住宅</t>
    <rPh sb="0" eb="2">
      <t>ホケン</t>
    </rPh>
    <rPh sb="2" eb="3">
      <t>ツ</t>
    </rPh>
    <rPh sb="4" eb="6">
      <t>ヒョウカ</t>
    </rPh>
    <rPh sb="6" eb="8">
      <t>ジュウタク</t>
    </rPh>
    <phoneticPr fontId="1"/>
  </si>
  <si>
    <t>評価住宅 　※1</t>
    <rPh sb="0" eb="2">
      <t>ヒョウカ</t>
    </rPh>
    <rPh sb="2" eb="4">
      <t>ジュウタク</t>
    </rPh>
    <phoneticPr fontId="1"/>
  </si>
  <si>
    <t>１号保険付き住宅　※3</t>
    <rPh sb="1" eb="2">
      <t>ゴウ</t>
    </rPh>
    <rPh sb="2" eb="5">
      <t>ホケンツ</t>
    </rPh>
    <rPh sb="6" eb="8">
      <t>ジュウタク</t>
    </rPh>
    <phoneticPr fontId="1"/>
  </si>
  <si>
    <t>２号保険付き住宅　※4</t>
    <rPh sb="1" eb="2">
      <t>ゴウ</t>
    </rPh>
    <rPh sb="2" eb="5">
      <t>ホケンツ</t>
    </rPh>
    <rPh sb="6" eb="8">
      <t>ジュウタク</t>
    </rPh>
    <phoneticPr fontId="1"/>
  </si>
  <si>
    <t>保険付き住宅　※2</t>
    <rPh sb="0" eb="2">
      <t>ホケン</t>
    </rPh>
    <rPh sb="2" eb="3">
      <t>ツ</t>
    </rPh>
    <rPh sb="4" eb="6">
      <t>ジュウタク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</si>
  <si>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</si>
  <si>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</si>
  <si>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</si>
  <si>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</si>
  <si>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：保険付き評価住宅を含む</t>
    <rPh sb="1" eb="3">
      <t>ホケン</t>
    </rPh>
    <rPh sb="3" eb="4">
      <t>ツ</t>
    </rPh>
    <rPh sb="5" eb="7">
      <t>ヒョウカ</t>
    </rPh>
    <rPh sb="7" eb="9">
      <t>ジュウタク</t>
    </rPh>
    <rPh sb="10" eb="11">
      <t>フク</t>
    </rPh>
    <phoneticPr fontId="1"/>
  </si>
  <si>
    <t>：１号保険付き住宅及び２号保険付き住宅を含む</t>
    <rPh sb="2" eb="3">
      <t>ゴウ</t>
    </rPh>
    <rPh sb="3" eb="5">
      <t>ホケン</t>
    </rPh>
    <rPh sb="5" eb="6">
      <t>ツ</t>
    </rPh>
    <rPh sb="7" eb="9">
      <t>ジュウタク</t>
    </rPh>
    <rPh sb="9" eb="10">
      <t>オヨ</t>
    </rPh>
    <rPh sb="12" eb="13">
      <t>ゴウ</t>
    </rPh>
    <rPh sb="13" eb="15">
      <t>ホケン</t>
    </rPh>
    <rPh sb="15" eb="16">
      <t>ツ</t>
    </rPh>
    <rPh sb="17" eb="19">
      <t>ジュウタク</t>
    </rPh>
    <rPh sb="20" eb="21">
      <t>フク</t>
    </rPh>
    <phoneticPr fontId="1"/>
  </si>
  <si>
    <t>全　表2　のべ応答件数</t>
    <rPh sb="0" eb="1">
      <t>ゼン</t>
    </rPh>
    <rPh sb="2" eb="3">
      <t>ヒョウ</t>
    </rPh>
    <rPh sb="7" eb="9">
      <t>オウトウ</t>
    </rPh>
    <rPh sb="9" eb="11">
      <t>ケンスウ</t>
    </rPh>
    <phoneticPr fontId="1"/>
  </si>
  <si>
    <t>既存住宅売買瑕疵保険（個人間売買型）</t>
    <rPh sb="11" eb="13">
      <t>コジン</t>
    </rPh>
    <rPh sb="13" eb="14">
      <t>カン</t>
    </rPh>
    <rPh sb="14" eb="16">
      <t>バイバイ</t>
    </rPh>
    <rPh sb="16" eb="17">
      <t>ガタ</t>
    </rPh>
    <phoneticPr fontId="1"/>
  </si>
  <si>
    <t>：１号保険付き住宅及び２号保険付き住宅は除く</t>
    <rPh sb="2" eb="3">
      <t>ゴウ</t>
    </rPh>
    <rPh sb="3" eb="5">
      <t>ホケン</t>
    </rPh>
    <rPh sb="5" eb="6">
      <t>ツ</t>
    </rPh>
    <rPh sb="7" eb="9">
      <t>ジュウタク</t>
    </rPh>
    <rPh sb="9" eb="10">
      <t>オヨ</t>
    </rPh>
    <rPh sb="12" eb="13">
      <t>ゴウ</t>
    </rPh>
    <rPh sb="13" eb="15">
      <t>ホケン</t>
    </rPh>
    <rPh sb="15" eb="16">
      <t>ツ</t>
    </rPh>
    <rPh sb="17" eb="19">
      <t>ジュウタク</t>
    </rPh>
    <rPh sb="20" eb="21">
      <t>ノゾ</t>
    </rPh>
    <phoneticPr fontId="1"/>
  </si>
  <si>
    <t>全 表3 評価住宅、保険付き住宅に関する相談件数</t>
    <rPh sb="0" eb="1">
      <t>ゼン</t>
    </rPh>
    <rPh sb="2" eb="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</si>
</sst>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name val="Arial"/>
      <family val="2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游ゴシック"/>
      <family val="2"/>
      <charset val="128"/>
      <scheme val="minor"/>
    </font>
    <font>
      <b/>
      <sz val="10.5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3" fontId="2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>
      <alignment vertical="center"/>
    </xf>
    <xf numFmtId="3" fontId="3" fillId="2" borderId="1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3" fontId="2" fillId="0" borderId="1" xfId="0" applyNumberFormat="1" applyFont="1" applyBorder="1" applyAlignment="1">
      <alignment vertical="center" shrinkToFit="1"/>
    </xf>
    <xf numFmtId="3" fontId="3" fillId="2" borderId="1" xfId="0" applyNumberFormat="1" applyFont="1" applyFill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3" xfId="0" applyFont="1" applyBorder="1">
      <alignment vertical="center"/>
    </xf>
    <xf numFmtId="3" fontId="2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38" fontId="2" fillId="0" borderId="1" xfId="2" applyFont="1" applyBorder="1">
      <alignment vertical="center"/>
    </xf>
    <xf numFmtId="38" fontId="2" fillId="0" borderId="3" xfId="2" applyFont="1" applyBorder="1" applyAlignment="1">
      <alignment horizontal="center" vertical="center"/>
    </xf>
    <xf numFmtId="38" fontId="2" fillId="0" borderId="1" xfId="2" applyFont="1" applyBorder="1" applyAlignment="1">
      <alignment horizontal="center" vertical="center"/>
    </xf>
    <xf numFmtId="0" fontId="7" fillId="4" borderId="3" xfId="0" applyFont="1" applyFill="1" applyBorder="1" applyAlignment="1">
      <alignment vertical="center" shrinkToFit="1"/>
    </xf>
    <xf numFmtId="38" fontId="2" fillId="4" borderId="3" xfId="2" applyFont="1" applyFill="1" applyBorder="1" applyAlignment="1">
      <alignment horizontal="center" vertical="center"/>
    </xf>
    <xf numFmtId="38" fontId="2" fillId="4" borderId="1" xfId="2" applyFont="1" applyFill="1" applyBorder="1" applyAlignment="1">
      <alignment horizontal="center" vertical="center"/>
    </xf>
    <xf numFmtId="38" fontId="2" fillId="4" borderId="1" xfId="2" applyFont="1" applyFill="1" applyBorder="1">
      <alignment vertical="center"/>
    </xf>
    <xf numFmtId="0" fontId="3" fillId="0" borderId="16" xfId="0" applyFont="1" applyBorder="1">
      <alignment vertical="center"/>
    </xf>
    <xf numFmtId="38" fontId="2" fillId="3" borderId="17" xfId="2" applyFont="1" applyFill="1" applyBorder="1">
      <alignment vertical="center"/>
    </xf>
    <xf numFmtId="38" fontId="2" fillId="4" borderId="17" xfId="2" applyFont="1" applyFill="1" applyBorder="1">
      <alignment vertical="center"/>
    </xf>
    <xf numFmtId="0" fontId="3" fillId="0" borderId="18" xfId="0" applyFont="1" applyBorder="1">
      <alignment vertical="center"/>
    </xf>
    <xf numFmtId="38" fontId="2" fillId="0" borderId="21" xfId="2" applyFont="1" applyBorder="1" applyAlignment="1">
      <alignment horizontal="center" vertical="center"/>
    </xf>
    <xf numFmtId="0" fontId="2" fillId="0" borderId="21" xfId="0" applyFont="1" applyBorder="1" applyAlignment="1">
      <alignment vertical="center" shrinkToFit="1"/>
    </xf>
    <xf numFmtId="0" fontId="2" fillId="0" borderId="21" xfId="0" applyFont="1" applyBorder="1">
      <alignment vertical="center"/>
    </xf>
    <xf numFmtId="3" fontId="2" fillId="0" borderId="21" xfId="0" applyNumberFormat="1" applyFont="1" applyBorder="1">
      <alignment vertical="center"/>
    </xf>
    <xf numFmtId="38" fontId="2" fillId="0" borderId="21" xfId="2" applyFont="1" applyBorder="1" applyAlignment="1">
      <alignment horizontal="right" vertical="center"/>
    </xf>
    <xf numFmtId="38" fontId="2" fillId="3" borderId="22" xfId="2" applyFont="1" applyFill="1" applyBorder="1">
      <alignment vertical="center"/>
    </xf>
    <xf numFmtId="0" fontId="3" fillId="0" borderId="2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2" fillId="0" borderId="21" xfId="0" applyFont="1" applyBorder="1" applyAlignment="1">
      <alignment horizontal="right" vertical="center"/>
    </xf>
    <xf numFmtId="0" fontId="7" fillId="0" borderId="3" xfId="0" applyFont="1" applyBorder="1" applyAlignment="1">
      <alignment vertical="center" shrinkToFit="1"/>
    </xf>
    <xf numFmtId="38" fontId="2" fillId="0" borderId="3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/>
    </xf>
    <xf numFmtId="38" fontId="2" fillId="0" borderId="1" xfId="2" applyFont="1" applyFill="1" applyBorder="1">
      <alignment vertical="center"/>
    </xf>
    <xf numFmtId="38" fontId="2" fillId="0" borderId="17" xfId="2" applyFont="1" applyFill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3" fillId="2" borderId="5" xfId="0" applyFont="1" applyFill="1" applyBorder="1">
      <alignment vertical="center"/>
    </xf>
    <xf numFmtId="0" fontId="0" fillId="0" borderId="6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0" fillId="0" borderId="7" xfId="0" applyBorder="1">
      <alignment vertical="center"/>
    </xf>
    <xf numFmtId="0" fontId="3" fillId="0" borderId="5" xfId="0" applyFont="1" applyBorder="1">
      <alignment vertical="center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</cellXfs>
  <cellStyles count="3">
    <cellStyle name="桁区切り" xfId="2" builtinId="6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5"/>
  <sheetViews>
    <sheetView tabSelected="1" zoomScale="115" zoomScaleNormal="115" workbookViewId="0">
      <pane xSplit="3" topLeftCell="D1" activePane="topRight" state="frozen"/>
      <selection activeCell="E26" sqref="E26"/>
      <selection pane="topRight" activeCell="A17" sqref="A17"/>
    </sheetView>
  </sheetViews>
  <sheetFormatPr defaultColWidth="8.75" defaultRowHeight="12.75" customHeight="1" x14ac:dyDescent="0.4"/>
  <cols>
    <col min="1" max="1" width="5.375" style="1" customWidth="1"/>
    <col min="2" max="2" width="3.625" style="1" customWidth="1"/>
    <col min="3" max="3" width="15" style="1" customWidth="1"/>
    <col min="4" max="5" width="6.75" style="1" customWidth="1"/>
    <col min="6" max="28" width="6.75" style="23" customWidth="1"/>
    <col min="29" max="29" width="8.75" style="1" customWidth="1"/>
    <col min="30" max="16384" width="8.75" style="1"/>
  </cols>
  <sheetData>
    <row r="1" spans="1:29" ht="12.75" customHeight="1" x14ac:dyDescent="0.4">
      <c r="A1" s="11" t="s">
        <v>15</v>
      </c>
      <c r="B1" s="11"/>
    </row>
    <row r="2" spans="1:29" ht="12.75" customHeight="1" x14ac:dyDescent="0.4">
      <c r="A2" s="4"/>
      <c r="B2" s="62" t="s">
        <v>0</v>
      </c>
      <c r="C2" s="61"/>
      <c r="D2" s="14">
        <v>2000</v>
      </c>
      <c r="E2" s="14">
        <v>2001</v>
      </c>
      <c r="F2" s="16">
        <v>2002</v>
      </c>
      <c r="G2" s="16">
        <v>2003</v>
      </c>
      <c r="H2" s="16">
        <v>2004</v>
      </c>
      <c r="I2" s="16">
        <v>2005</v>
      </c>
      <c r="J2" s="16">
        <v>2006</v>
      </c>
      <c r="K2" s="16">
        <v>2007</v>
      </c>
      <c r="L2" s="16">
        <v>2008</v>
      </c>
      <c r="M2" s="16">
        <v>2009</v>
      </c>
      <c r="N2" s="16">
        <v>2010</v>
      </c>
      <c r="O2" s="16">
        <v>2011</v>
      </c>
      <c r="P2" s="16">
        <v>2012</v>
      </c>
      <c r="Q2" s="16">
        <v>2013</v>
      </c>
      <c r="R2" s="16">
        <v>2014</v>
      </c>
      <c r="S2" s="16">
        <v>2015</v>
      </c>
      <c r="T2" s="16">
        <v>2016</v>
      </c>
      <c r="U2" s="16">
        <v>2017</v>
      </c>
      <c r="V2" s="16">
        <v>2018</v>
      </c>
      <c r="W2" s="16">
        <v>2019</v>
      </c>
      <c r="X2" s="16">
        <v>2020</v>
      </c>
      <c r="Y2" s="16">
        <v>2021</v>
      </c>
      <c r="Z2" s="16">
        <v>2022</v>
      </c>
      <c r="AA2" s="16">
        <v>2023</v>
      </c>
      <c r="AB2" s="16">
        <v>2024</v>
      </c>
      <c r="AC2" s="15" t="s">
        <v>1</v>
      </c>
    </row>
    <row r="3" spans="1:29" ht="12.75" customHeight="1" x14ac:dyDescent="0.4">
      <c r="A3" s="12" t="s">
        <v>10</v>
      </c>
      <c r="B3" s="63" t="s">
        <v>2</v>
      </c>
      <c r="C3" s="64"/>
      <c r="D3" s="3">
        <v>4229</v>
      </c>
      <c r="E3" s="3">
        <v>4732</v>
      </c>
      <c r="F3" s="18">
        <v>6017</v>
      </c>
      <c r="G3" s="18">
        <v>6643</v>
      </c>
      <c r="H3" s="18">
        <v>7945</v>
      </c>
      <c r="I3" s="18">
        <v>7877</v>
      </c>
      <c r="J3" s="18">
        <v>6380</v>
      </c>
      <c r="K3" s="18">
        <v>6416</v>
      </c>
      <c r="L3" s="18">
        <v>10727</v>
      </c>
      <c r="M3" s="18">
        <v>13539</v>
      </c>
      <c r="N3" s="18">
        <v>12619</v>
      </c>
      <c r="O3" s="18">
        <v>13735</v>
      </c>
      <c r="P3" s="18">
        <v>13266</v>
      </c>
      <c r="Q3" s="18">
        <v>15203</v>
      </c>
      <c r="R3" s="18">
        <v>16831</v>
      </c>
      <c r="S3" s="18">
        <v>18786</v>
      </c>
      <c r="T3" s="18">
        <v>19759</v>
      </c>
      <c r="U3" s="18">
        <v>18004</v>
      </c>
      <c r="V3" s="18">
        <v>20509</v>
      </c>
      <c r="W3" s="18">
        <v>22054</v>
      </c>
      <c r="X3" s="18">
        <v>19872</v>
      </c>
      <c r="Y3" s="18">
        <v>23994</v>
      </c>
      <c r="Z3" s="18">
        <v>23529</v>
      </c>
      <c r="AA3" s="18">
        <v>20558</v>
      </c>
      <c r="AB3" s="18">
        <v>18892</v>
      </c>
      <c r="AC3" s="9">
        <v>352116</v>
      </c>
    </row>
    <row r="4" spans="1:29" ht="12.75" customHeight="1" x14ac:dyDescent="0.4">
      <c r="A4" s="5"/>
      <c r="B4" s="5"/>
      <c r="C4" s="4" t="s">
        <v>16</v>
      </c>
      <c r="D4" s="25" t="s">
        <v>18</v>
      </c>
      <c r="E4" s="25" t="s">
        <v>18</v>
      </c>
      <c r="F4" s="25" t="s">
        <v>18</v>
      </c>
      <c r="G4" s="25" t="s">
        <v>18</v>
      </c>
      <c r="H4" s="25" t="s">
        <v>18</v>
      </c>
      <c r="I4" s="25" t="s">
        <v>18</v>
      </c>
      <c r="J4" s="25" t="s">
        <v>18</v>
      </c>
      <c r="K4" s="25" t="s">
        <v>18</v>
      </c>
      <c r="L4" s="25" t="s">
        <v>18</v>
      </c>
      <c r="M4" s="25" t="s">
        <v>18</v>
      </c>
      <c r="N4" s="25" t="s">
        <v>18</v>
      </c>
      <c r="O4" s="25" t="s">
        <v>18</v>
      </c>
      <c r="P4" s="25" t="s">
        <v>18</v>
      </c>
      <c r="Q4" s="25" t="s">
        <v>18</v>
      </c>
      <c r="R4" s="18">
        <v>12921</v>
      </c>
      <c r="S4" s="18">
        <v>13865</v>
      </c>
      <c r="T4" s="18">
        <v>13669</v>
      </c>
      <c r="U4" s="18">
        <v>12650</v>
      </c>
      <c r="V4" s="18">
        <v>14285</v>
      </c>
      <c r="W4" s="18">
        <v>15528</v>
      </c>
      <c r="X4" s="18">
        <v>14311</v>
      </c>
      <c r="Y4" s="18">
        <v>15947</v>
      </c>
      <c r="Z4" s="18">
        <v>14613</v>
      </c>
      <c r="AA4" s="18">
        <v>12884</v>
      </c>
      <c r="AB4" s="18">
        <v>11682</v>
      </c>
      <c r="AC4" s="9">
        <v>152355</v>
      </c>
    </row>
    <row r="5" spans="1:29" ht="12.75" customHeight="1" x14ac:dyDescent="0.4">
      <c r="A5" s="5"/>
      <c r="B5" s="5"/>
      <c r="C5" s="4" t="s">
        <v>20</v>
      </c>
      <c r="D5" s="25" t="s">
        <v>18</v>
      </c>
      <c r="E5" s="25" t="s">
        <v>18</v>
      </c>
      <c r="F5" s="25" t="s">
        <v>18</v>
      </c>
      <c r="G5" s="25" t="s">
        <v>18</v>
      </c>
      <c r="H5" s="25" t="s">
        <v>18</v>
      </c>
      <c r="I5" s="25" t="s">
        <v>18</v>
      </c>
      <c r="J5" s="25" t="s">
        <v>18</v>
      </c>
      <c r="K5" s="25" t="s">
        <v>18</v>
      </c>
      <c r="L5" s="25" t="s">
        <v>18</v>
      </c>
      <c r="M5" s="25" t="s">
        <v>18</v>
      </c>
      <c r="N5" s="25" t="s">
        <v>18</v>
      </c>
      <c r="O5" s="25" t="s">
        <v>18</v>
      </c>
      <c r="P5" s="25" t="s">
        <v>18</v>
      </c>
      <c r="Q5" s="25" t="s">
        <v>18</v>
      </c>
      <c r="R5" s="18">
        <v>938</v>
      </c>
      <c r="S5" s="18">
        <v>1175</v>
      </c>
      <c r="T5" s="18">
        <v>1295</v>
      </c>
      <c r="U5" s="18">
        <v>1255</v>
      </c>
      <c r="V5" s="18">
        <v>1312</v>
      </c>
      <c r="W5" s="18">
        <v>1346</v>
      </c>
      <c r="X5" s="18">
        <v>1258</v>
      </c>
      <c r="Y5" s="18">
        <v>1609</v>
      </c>
      <c r="Z5" s="18">
        <v>1643</v>
      </c>
      <c r="AA5" s="18">
        <v>1625</v>
      </c>
      <c r="AB5" s="18">
        <v>1664</v>
      </c>
      <c r="AC5" s="9">
        <v>15120</v>
      </c>
    </row>
    <row r="6" spans="1:29" ht="12.75" customHeight="1" x14ac:dyDescent="0.4">
      <c r="A6" s="5"/>
      <c r="B6" s="5"/>
      <c r="C6" s="24" t="s">
        <v>17</v>
      </c>
      <c r="D6" s="25" t="s">
        <v>18</v>
      </c>
      <c r="E6" s="25" t="s">
        <v>18</v>
      </c>
      <c r="F6" s="25" t="s">
        <v>18</v>
      </c>
      <c r="G6" s="25" t="s">
        <v>18</v>
      </c>
      <c r="H6" s="25" t="s">
        <v>18</v>
      </c>
      <c r="I6" s="25" t="s">
        <v>18</v>
      </c>
      <c r="J6" s="25" t="s">
        <v>18</v>
      </c>
      <c r="K6" s="25" t="s">
        <v>18</v>
      </c>
      <c r="L6" s="25" t="s">
        <v>18</v>
      </c>
      <c r="M6" s="25" t="s">
        <v>18</v>
      </c>
      <c r="N6" s="25" t="s">
        <v>18</v>
      </c>
      <c r="O6" s="25" t="s">
        <v>18</v>
      </c>
      <c r="P6" s="25" t="s">
        <v>18</v>
      </c>
      <c r="Q6" s="25" t="s">
        <v>18</v>
      </c>
      <c r="R6" s="18">
        <v>2972</v>
      </c>
      <c r="S6" s="18">
        <v>3746</v>
      </c>
      <c r="T6" s="18">
        <v>4795</v>
      </c>
      <c r="U6" s="18">
        <v>4099</v>
      </c>
      <c r="V6" s="18">
        <v>4912</v>
      </c>
      <c r="W6" s="18">
        <v>5180</v>
      </c>
      <c r="X6" s="18">
        <v>4303</v>
      </c>
      <c r="Y6" s="18">
        <v>6438</v>
      </c>
      <c r="Z6" s="18">
        <v>7273</v>
      </c>
      <c r="AA6" s="18">
        <v>6049</v>
      </c>
      <c r="AB6" s="18">
        <v>5546</v>
      </c>
      <c r="AC6" s="9">
        <v>55313</v>
      </c>
    </row>
    <row r="7" spans="1:29" ht="12.75" customHeight="1" x14ac:dyDescent="0.4">
      <c r="A7" s="5" t="s">
        <v>11</v>
      </c>
      <c r="B7" s="65" t="s">
        <v>3</v>
      </c>
      <c r="C7" s="61"/>
      <c r="D7" s="2">
        <v>270</v>
      </c>
      <c r="E7" s="2">
        <v>650</v>
      </c>
      <c r="F7" s="18">
        <v>1166</v>
      </c>
      <c r="G7" s="18">
        <v>2539</v>
      </c>
      <c r="H7" s="18">
        <v>2725</v>
      </c>
      <c r="I7" s="18">
        <v>3346</v>
      </c>
      <c r="J7" s="18">
        <v>2707</v>
      </c>
      <c r="K7" s="18">
        <v>2210</v>
      </c>
      <c r="L7" s="18">
        <v>2229</v>
      </c>
      <c r="M7" s="18">
        <v>3253</v>
      </c>
      <c r="N7" s="18">
        <v>5094</v>
      </c>
      <c r="O7" s="18">
        <v>6748</v>
      </c>
      <c r="P7" s="18">
        <v>7318</v>
      </c>
      <c r="Q7" s="18">
        <v>9013</v>
      </c>
      <c r="R7" s="18">
        <v>9305</v>
      </c>
      <c r="S7" s="18">
        <v>9852</v>
      </c>
      <c r="T7" s="18">
        <v>10404</v>
      </c>
      <c r="U7" s="18">
        <v>10138</v>
      </c>
      <c r="V7" s="18">
        <v>11744</v>
      </c>
      <c r="W7" s="18">
        <v>11948</v>
      </c>
      <c r="X7" s="18">
        <v>9197</v>
      </c>
      <c r="Y7" s="18">
        <v>11046</v>
      </c>
      <c r="Z7" s="18">
        <v>12243</v>
      </c>
      <c r="AA7" s="18">
        <v>12011</v>
      </c>
      <c r="AB7" s="18">
        <v>11920</v>
      </c>
      <c r="AC7" s="9">
        <v>169076</v>
      </c>
    </row>
    <row r="8" spans="1:29" ht="12.75" customHeight="1" x14ac:dyDescent="0.4">
      <c r="A8" s="13"/>
      <c r="B8" s="60" t="s">
        <v>4</v>
      </c>
      <c r="C8" s="61"/>
      <c r="D8" s="8">
        <v>4499</v>
      </c>
      <c r="E8" s="8">
        <v>5382</v>
      </c>
      <c r="F8" s="19">
        <v>7183</v>
      </c>
      <c r="G8" s="19">
        <v>9182</v>
      </c>
      <c r="H8" s="19">
        <v>10670</v>
      </c>
      <c r="I8" s="19">
        <v>11223</v>
      </c>
      <c r="J8" s="19">
        <v>9087</v>
      </c>
      <c r="K8" s="19">
        <v>8626</v>
      </c>
      <c r="L8" s="19">
        <v>12956</v>
      </c>
      <c r="M8" s="19">
        <v>16792</v>
      </c>
      <c r="N8" s="19">
        <v>17713</v>
      </c>
      <c r="O8" s="19">
        <v>20483</v>
      </c>
      <c r="P8" s="19">
        <v>20584</v>
      </c>
      <c r="Q8" s="19">
        <v>24216</v>
      </c>
      <c r="R8" s="19">
        <v>26136</v>
      </c>
      <c r="S8" s="19">
        <v>28638</v>
      </c>
      <c r="T8" s="19">
        <v>30163</v>
      </c>
      <c r="U8" s="19">
        <v>28142</v>
      </c>
      <c r="V8" s="19">
        <v>32253</v>
      </c>
      <c r="W8" s="19">
        <v>34002</v>
      </c>
      <c r="X8" s="19">
        <v>29069</v>
      </c>
      <c r="Y8" s="19">
        <v>35040</v>
      </c>
      <c r="Z8" s="19">
        <v>35772</v>
      </c>
      <c r="AA8" s="19">
        <v>32569</v>
      </c>
      <c r="AB8" s="19">
        <v>30812</v>
      </c>
      <c r="AC8" s="8">
        <v>521192</v>
      </c>
    </row>
    <row r="9" spans="1:29" ht="12.75" customHeight="1" x14ac:dyDescent="0.4">
      <c r="A9" s="12" t="s">
        <v>12</v>
      </c>
      <c r="B9" s="63" t="s">
        <v>2</v>
      </c>
      <c r="C9" s="64"/>
      <c r="D9" s="2">
        <v>94</v>
      </c>
      <c r="E9" s="2">
        <v>87.9</v>
      </c>
      <c r="F9" s="20">
        <v>83.8</v>
      </c>
      <c r="G9" s="20">
        <v>72.3</v>
      </c>
      <c r="H9" s="20">
        <v>74.5</v>
      </c>
      <c r="I9" s="20">
        <v>70.2</v>
      </c>
      <c r="J9" s="20">
        <v>70.2</v>
      </c>
      <c r="K9" s="20">
        <v>74.400000000000006</v>
      </c>
      <c r="L9" s="20">
        <v>82.8</v>
      </c>
      <c r="M9" s="20">
        <v>80.599999999999994</v>
      </c>
      <c r="N9" s="20">
        <v>71.2</v>
      </c>
      <c r="O9" s="20">
        <v>67.099999999999994</v>
      </c>
      <c r="P9" s="20">
        <v>64.400000000000006</v>
      </c>
      <c r="Q9" s="20">
        <v>62.8</v>
      </c>
      <c r="R9" s="20">
        <v>64.400000000000006</v>
      </c>
      <c r="S9" s="20">
        <v>65.599999999999994</v>
      </c>
      <c r="T9" s="20">
        <v>65.5</v>
      </c>
      <c r="U9" s="21">
        <v>63.975552554900148</v>
      </c>
      <c r="V9" s="21">
        <v>63.587883297677742</v>
      </c>
      <c r="W9" s="21">
        <v>64.860890535850828</v>
      </c>
      <c r="X9" s="21">
        <v>68.361484743197224</v>
      </c>
      <c r="Y9" s="21">
        <v>68.476027397260282</v>
      </c>
      <c r="Z9" s="21">
        <v>65.774907749077499</v>
      </c>
      <c r="AA9" s="21">
        <v>63.121373084835277</v>
      </c>
      <c r="AB9" s="21">
        <v>61.313773854342472</v>
      </c>
      <c r="AC9" s="10">
        <v>67.559747655374608</v>
      </c>
    </row>
    <row r="10" spans="1:29" ht="12.75" customHeight="1" x14ac:dyDescent="0.4">
      <c r="A10" s="5"/>
      <c r="B10" s="5"/>
      <c r="C10" s="4" t="s">
        <v>16</v>
      </c>
      <c r="D10" s="25" t="s">
        <v>18</v>
      </c>
      <c r="E10" s="25" t="s">
        <v>18</v>
      </c>
      <c r="F10" s="25" t="s">
        <v>18</v>
      </c>
      <c r="G10" s="25" t="s">
        <v>18</v>
      </c>
      <c r="H10" s="25" t="s">
        <v>18</v>
      </c>
      <c r="I10" s="25" t="s">
        <v>18</v>
      </c>
      <c r="J10" s="25" t="s">
        <v>18</v>
      </c>
      <c r="K10" s="25" t="s">
        <v>18</v>
      </c>
      <c r="L10" s="25" t="s">
        <v>18</v>
      </c>
      <c r="M10" s="25" t="s">
        <v>18</v>
      </c>
      <c r="N10" s="25" t="s">
        <v>18</v>
      </c>
      <c r="O10" s="25" t="s">
        <v>18</v>
      </c>
      <c r="P10" s="25" t="s">
        <v>18</v>
      </c>
      <c r="Q10" s="25" t="s">
        <v>18</v>
      </c>
      <c r="R10" s="21">
        <v>49.437557392102846</v>
      </c>
      <c r="S10" s="21">
        <v>48.414693763530977</v>
      </c>
      <c r="T10" s="21">
        <v>45.317110367005938</v>
      </c>
      <c r="U10" s="21">
        <v>44.95060763271978</v>
      </c>
      <c r="V10" s="21">
        <v>44.29045360121539</v>
      </c>
      <c r="W10" s="21">
        <v>45.667901888124227</v>
      </c>
      <c r="X10" s="21">
        <v>49.231139702088136</v>
      </c>
      <c r="Y10" s="21">
        <v>45.510844748858446</v>
      </c>
      <c r="Z10" s="21">
        <v>40.850385776585043</v>
      </c>
      <c r="AA10" s="21">
        <v>39.559089932144062</v>
      </c>
      <c r="AB10" s="21">
        <v>37.913799818252627</v>
      </c>
      <c r="AC10" s="26" t="s">
        <v>19</v>
      </c>
    </row>
    <row r="11" spans="1:29" ht="12.75" customHeight="1" x14ac:dyDescent="0.4">
      <c r="A11" s="5"/>
      <c r="B11" s="5"/>
      <c r="C11" s="4" t="s">
        <v>20</v>
      </c>
      <c r="D11" s="25" t="s">
        <v>18</v>
      </c>
      <c r="E11" s="25" t="s">
        <v>18</v>
      </c>
      <c r="F11" s="25" t="s">
        <v>18</v>
      </c>
      <c r="G11" s="25" t="s">
        <v>18</v>
      </c>
      <c r="H11" s="25" t="s">
        <v>18</v>
      </c>
      <c r="I11" s="25" t="s">
        <v>18</v>
      </c>
      <c r="J11" s="25" t="s">
        <v>18</v>
      </c>
      <c r="K11" s="25" t="s">
        <v>18</v>
      </c>
      <c r="L11" s="25" t="s">
        <v>18</v>
      </c>
      <c r="M11" s="25" t="s">
        <v>18</v>
      </c>
      <c r="N11" s="25" t="s">
        <v>18</v>
      </c>
      <c r="O11" s="25" t="s">
        <v>18</v>
      </c>
      <c r="P11" s="25" t="s">
        <v>18</v>
      </c>
      <c r="Q11" s="25" t="s">
        <v>18</v>
      </c>
      <c r="R11" s="21">
        <v>3.5889194980104073</v>
      </c>
      <c r="S11" s="21">
        <v>4.1029401494517774</v>
      </c>
      <c r="T11" s="21">
        <v>4.2933395219308421</v>
      </c>
      <c r="U11" s="21">
        <v>4.4595266860919622</v>
      </c>
      <c r="V11" s="21">
        <v>4.067838650668155</v>
      </c>
      <c r="W11" s="21">
        <v>3.9585906711369918</v>
      </c>
      <c r="X11" s="21">
        <v>4.3276342495441877</v>
      </c>
      <c r="Y11" s="21">
        <v>4.5918949771689501</v>
      </c>
      <c r="Z11" s="21">
        <v>4.5929777479592975</v>
      </c>
      <c r="AA11" s="21">
        <v>4.9894071049157178</v>
      </c>
      <c r="AB11" s="21">
        <v>5.4004933142931328</v>
      </c>
      <c r="AC11" s="26" t="s">
        <v>19</v>
      </c>
    </row>
    <row r="12" spans="1:29" ht="12.75" customHeight="1" x14ac:dyDescent="0.4">
      <c r="A12" s="5"/>
      <c r="B12" s="5"/>
      <c r="C12" s="24" t="s">
        <v>17</v>
      </c>
      <c r="D12" s="25" t="s">
        <v>18</v>
      </c>
      <c r="E12" s="25" t="s">
        <v>18</v>
      </c>
      <c r="F12" s="25" t="s">
        <v>18</v>
      </c>
      <c r="G12" s="25" t="s">
        <v>18</v>
      </c>
      <c r="H12" s="25" t="s">
        <v>18</v>
      </c>
      <c r="I12" s="25" t="s">
        <v>18</v>
      </c>
      <c r="J12" s="25" t="s">
        <v>18</v>
      </c>
      <c r="K12" s="25" t="s">
        <v>18</v>
      </c>
      <c r="L12" s="25" t="s">
        <v>18</v>
      </c>
      <c r="M12" s="25" t="s">
        <v>18</v>
      </c>
      <c r="N12" s="25" t="s">
        <v>18</v>
      </c>
      <c r="O12" s="25" t="s">
        <v>18</v>
      </c>
      <c r="P12" s="25" t="s">
        <v>18</v>
      </c>
      <c r="Q12" s="25" t="s">
        <v>18</v>
      </c>
      <c r="R12" s="21">
        <v>11.371288644015918</v>
      </c>
      <c r="S12" s="21">
        <v>13.080522382847965</v>
      </c>
      <c r="T12" s="21">
        <v>15.89695985147366</v>
      </c>
      <c r="U12" s="21">
        <v>14.565418236088409</v>
      </c>
      <c r="V12" s="21">
        <v>15.229591045794189</v>
      </c>
      <c r="W12" s="21">
        <v>15.234397976589612</v>
      </c>
      <c r="X12" s="21">
        <v>14.802710791564897</v>
      </c>
      <c r="Y12" s="21">
        <v>18.373287671232877</v>
      </c>
      <c r="Z12" s="21">
        <v>20.331544224533154</v>
      </c>
      <c r="AA12" s="21">
        <v>18.572876047775491</v>
      </c>
      <c r="AB12" s="21">
        <v>17.999480721796701</v>
      </c>
      <c r="AC12" s="26" t="s">
        <v>19</v>
      </c>
    </row>
    <row r="13" spans="1:29" ht="12.75" customHeight="1" x14ac:dyDescent="0.4">
      <c r="A13" s="5" t="s">
        <v>13</v>
      </c>
      <c r="B13" s="65" t="s">
        <v>3</v>
      </c>
      <c r="C13" s="61"/>
      <c r="D13" s="2">
        <v>6</v>
      </c>
      <c r="E13" s="2">
        <v>12.1</v>
      </c>
      <c r="F13" s="20">
        <v>16.2</v>
      </c>
      <c r="G13" s="20">
        <v>27.7</v>
      </c>
      <c r="H13" s="20">
        <v>25.5</v>
      </c>
      <c r="I13" s="20">
        <v>29.8</v>
      </c>
      <c r="J13" s="20">
        <v>29.8</v>
      </c>
      <c r="K13" s="20">
        <v>25.6</v>
      </c>
      <c r="L13" s="20">
        <v>17.2</v>
      </c>
      <c r="M13" s="20">
        <v>19.399999999999999</v>
      </c>
      <c r="N13" s="20">
        <v>28.8</v>
      </c>
      <c r="O13" s="20">
        <v>32.9</v>
      </c>
      <c r="P13" s="20">
        <v>35.6</v>
      </c>
      <c r="Q13" s="20">
        <v>37.200000000000003</v>
      </c>
      <c r="R13" s="20">
        <v>35.6</v>
      </c>
      <c r="S13" s="20">
        <v>34.4</v>
      </c>
      <c r="T13" s="20">
        <v>34.5</v>
      </c>
      <c r="U13" s="21">
        <v>36.024447445099852</v>
      </c>
      <c r="V13" s="21">
        <v>36.412116702322265</v>
      </c>
      <c r="W13" s="21">
        <v>35.139109464149165</v>
      </c>
      <c r="X13" s="21">
        <v>31.63851525680278</v>
      </c>
      <c r="Y13" s="21">
        <v>31.523972602739725</v>
      </c>
      <c r="Z13" s="21">
        <v>34.225092250922515</v>
      </c>
      <c r="AA13" s="21">
        <v>36.878626915164723</v>
      </c>
      <c r="AB13" s="21">
        <v>38.686226145657535</v>
      </c>
      <c r="AC13" s="10">
        <v>32.440252344625399</v>
      </c>
    </row>
    <row r="14" spans="1:29" ht="12.75" customHeight="1" x14ac:dyDescent="0.4">
      <c r="A14" s="13"/>
      <c r="B14" s="60" t="s">
        <v>14</v>
      </c>
      <c r="C14" s="61"/>
      <c r="D14" s="6">
        <v>100</v>
      </c>
      <c r="E14" s="6">
        <v>100</v>
      </c>
      <c r="F14" s="22">
        <v>100</v>
      </c>
      <c r="G14" s="22">
        <v>100</v>
      </c>
      <c r="H14" s="22">
        <v>100</v>
      </c>
      <c r="I14" s="22">
        <v>100</v>
      </c>
      <c r="J14" s="22">
        <v>100</v>
      </c>
      <c r="K14" s="22">
        <v>100</v>
      </c>
      <c r="L14" s="22">
        <v>100</v>
      </c>
      <c r="M14" s="22">
        <v>100</v>
      </c>
      <c r="N14" s="22">
        <v>100</v>
      </c>
      <c r="O14" s="22">
        <v>100</v>
      </c>
      <c r="P14" s="22">
        <v>100</v>
      </c>
      <c r="Q14" s="22">
        <v>100</v>
      </c>
      <c r="R14" s="22">
        <v>100</v>
      </c>
      <c r="S14" s="22">
        <v>100</v>
      </c>
      <c r="T14" s="22">
        <v>100</v>
      </c>
      <c r="U14" s="22">
        <v>100</v>
      </c>
      <c r="V14" s="22">
        <v>100</v>
      </c>
      <c r="W14" s="22">
        <v>100</v>
      </c>
      <c r="X14" s="22">
        <v>100</v>
      </c>
      <c r="Y14" s="22">
        <v>100</v>
      </c>
      <c r="Z14" s="22">
        <v>100.00000000000001</v>
      </c>
      <c r="AA14" s="22">
        <v>100</v>
      </c>
      <c r="AB14" s="22">
        <v>100</v>
      </c>
      <c r="AC14" s="6">
        <v>100</v>
      </c>
    </row>
    <row r="15" spans="1:29" ht="6" customHeight="1" x14ac:dyDescent="0.4"/>
  </sheetData>
  <mergeCells count="7">
    <mergeCell ref="B14:C14"/>
    <mergeCell ref="B2:C2"/>
    <mergeCell ref="B3:C3"/>
    <mergeCell ref="B7:C7"/>
    <mergeCell ref="B8:C8"/>
    <mergeCell ref="B9:C9"/>
    <mergeCell ref="B13:C13"/>
  </mergeCells>
  <phoneticPr fontId="1"/>
  <pageMargins left="0.23622047244094491" right="0.23622047244094491" top="0.94488188976377963" bottom="0.74803149606299213" header="0.31496062992125984" footer="0.31496062992125984"/>
  <pageSetup paperSize="9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zoomScaleNormal="145" workbookViewId="0">
      <selection activeCell="B14" sqref="B14"/>
    </sheetView>
  </sheetViews>
  <sheetFormatPr defaultColWidth="8.75" defaultRowHeight="12.75" customHeight="1" x14ac:dyDescent="0.4"/>
  <cols>
    <col min="1" max="1" width="6.75" style="1" customWidth="1"/>
    <col min="2" max="2" width="15.75" style="1" customWidth="1"/>
    <col min="3" max="27" width="6.75" style="1" customWidth="1"/>
    <col min="28" max="28" width="8.75" style="1" customWidth="1"/>
    <col min="29" max="16384" width="8.75" style="1"/>
  </cols>
  <sheetData>
    <row r="1" spans="1:28" ht="12.75" customHeight="1" x14ac:dyDescent="0.4">
      <c r="A1" s="11" t="s">
        <v>44</v>
      </c>
    </row>
    <row r="2" spans="1:28" ht="12.75" customHeight="1" x14ac:dyDescent="0.4">
      <c r="A2" s="2"/>
      <c r="B2" s="14" t="s">
        <v>0</v>
      </c>
      <c r="C2" s="16">
        <v>2000</v>
      </c>
      <c r="D2" s="16">
        <v>2001</v>
      </c>
      <c r="E2" s="16">
        <v>2002</v>
      </c>
      <c r="F2" s="16">
        <v>2003</v>
      </c>
      <c r="G2" s="16">
        <v>2004</v>
      </c>
      <c r="H2" s="16">
        <v>2005</v>
      </c>
      <c r="I2" s="16">
        <v>2006</v>
      </c>
      <c r="J2" s="16">
        <v>2007</v>
      </c>
      <c r="K2" s="16">
        <v>2008</v>
      </c>
      <c r="L2" s="16">
        <v>2009</v>
      </c>
      <c r="M2" s="16">
        <v>2010</v>
      </c>
      <c r="N2" s="16">
        <v>2011</v>
      </c>
      <c r="O2" s="16">
        <v>2012</v>
      </c>
      <c r="P2" s="16">
        <v>2013</v>
      </c>
      <c r="Q2" s="16">
        <v>2014</v>
      </c>
      <c r="R2" s="16">
        <v>2015</v>
      </c>
      <c r="S2" s="16">
        <v>2016</v>
      </c>
      <c r="T2" s="16">
        <v>2017</v>
      </c>
      <c r="U2" s="16">
        <v>2018</v>
      </c>
      <c r="V2" s="16">
        <v>2019</v>
      </c>
      <c r="W2" s="16">
        <v>2020</v>
      </c>
      <c r="X2" s="16">
        <v>2021</v>
      </c>
      <c r="Y2" s="16">
        <v>2022</v>
      </c>
      <c r="Z2" s="16">
        <v>2023</v>
      </c>
      <c r="AA2" s="16">
        <v>2024</v>
      </c>
      <c r="AB2" s="17" t="s">
        <v>5</v>
      </c>
    </row>
    <row r="3" spans="1:28" ht="12.75" customHeight="1" x14ac:dyDescent="0.4">
      <c r="A3" s="12" t="s">
        <v>10</v>
      </c>
      <c r="B3" s="4" t="s">
        <v>6</v>
      </c>
      <c r="C3" s="18">
        <v>4499</v>
      </c>
      <c r="D3" s="18">
        <v>5382</v>
      </c>
      <c r="E3" s="18">
        <v>7183</v>
      </c>
      <c r="F3" s="18">
        <v>9182</v>
      </c>
      <c r="G3" s="18">
        <v>10670</v>
      </c>
      <c r="H3" s="18">
        <v>11223</v>
      </c>
      <c r="I3" s="18">
        <v>9087</v>
      </c>
      <c r="J3" s="18">
        <v>8626</v>
      </c>
      <c r="K3" s="18">
        <v>12956</v>
      </c>
      <c r="L3" s="18">
        <v>16792</v>
      </c>
      <c r="M3" s="18">
        <v>17713</v>
      </c>
      <c r="N3" s="18">
        <v>20483</v>
      </c>
      <c r="O3" s="18">
        <v>20584</v>
      </c>
      <c r="P3" s="18">
        <v>24216</v>
      </c>
      <c r="Q3" s="18">
        <v>26136</v>
      </c>
      <c r="R3" s="18">
        <v>28638</v>
      </c>
      <c r="S3" s="18">
        <v>30163</v>
      </c>
      <c r="T3" s="18">
        <v>28142</v>
      </c>
      <c r="U3" s="18">
        <v>32253</v>
      </c>
      <c r="V3" s="18">
        <v>34002</v>
      </c>
      <c r="W3" s="18">
        <v>29069</v>
      </c>
      <c r="X3" s="18">
        <v>35040</v>
      </c>
      <c r="Y3" s="18">
        <v>35772</v>
      </c>
      <c r="Z3" s="18">
        <v>32569</v>
      </c>
      <c r="AA3" s="18">
        <v>30812</v>
      </c>
      <c r="AB3" s="19">
        <v>521192</v>
      </c>
    </row>
    <row r="4" spans="1:28" ht="12.75" customHeight="1" x14ac:dyDescent="0.4">
      <c r="A4" s="5" t="s">
        <v>11</v>
      </c>
      <c r="B4" s="4" t="s">
        <v>7</v>
      </c>
      <c r="C4" s="20">
        <v>970</v>
      </c>
      <c r="D4" s="18">
        <v>1186</v>
      </c>
      <c r="E4" s="18">
        <v>1100</v>
      </c>
      <c r="F4" s="18">
        <v>1355</v>
      </c>
      <c r="G4" s="18">
        <v>1262</v>
      </c>
      <c r="H4" s="20">
        <v>685</v>
      </c>
      <c r="I4" s="20">
        <v>750</v>
      </c>
      <c r="J4" s="20">
        <v>721</v>
      </c>
      <c r="K4" s="18">
        <v>1014</v>
      </c>
      <c r="L4" s="18">
        <v>1362</v>
      </c>
      <c r="M4" s="18">
        <v>2989</v>
      </c>
      <c r="N4" s="18">
        <v>5176</v>
      </c>
      <c r="O4" s="18">
        <v>7243</v>
      </c>
      <c r="P4" s="18">
        <v>8590</v>
      </c>
      <c r="Q4" s="18">
        <v>9743</v>
      </c>
      <c r="R4" s="18">
        <v>11018</v>
      </c>
      <c r="S4" s="18">
        <v>12035</v>
      </c>
      <c r="T4" s="18">
        <v>10422</v>
      </c>
      <c r="U4" s="18">
        <v>9386</v>
      </c>
      <c r="V4" s="18">
        <v>8804</v>
      </c>
      <c r="W4" s="18">
        <v>6529</v>
      </c>
      <c r="X4" s="18">
        <v>6875</v>
      </c>
      <c r="Y4" s="18">
        <v>6787</v>
      </c>
      <c r="Z4" s="18">
        <v>5292</v>
      </c>
      <c r="AA4" s="18">
        <v>5180</v>
      </c>
      <c r="AB4" s="19">
        <v>126474</v>
      </c>
    </row>
    <row r="5" spans="1:28" ht="12.75" customHeight="1" x14ac:dyDescent="0.4">
      <c r="A5" s="13"/>
      <c r="B5" s="7" t="s">
        <v>8</v>
      </c>
      <c r="C5" s="19">
        <v>5469</v>
      </c>
      <c r="D5" s="19">
        <v>6568</v>
      </c>
      <c r="E5" s="19">
        <v>8283</v>
      </c>
      <c r="F5" s="19">
        <v>10537</v>
      </c>
      <c r="G5" s="19">
        <v>11932</v>
      </c>
      <c r="H5" s="19">
        <v>11908</v>
      </c>
      <c r="I5" s="19">
        <v>9837</v>
      </c>
      <c r="J5" s="19">
        <v>9347</v>
      </c>
      <c r="K5" s="19">
        <v>13970</v>
      </c>
      <c r="L5" s="19">
        <v>18154</v>
      </c>
      <c r="M5" s="19">
        <v>20702</v>
      </c>
      <c r="N5" s="19">
        <v>25659</v>
      </c>
      <c r="O5" s="19">
        <v>27827</v>
      </c>
      <c r="P5" s="19">
        <v>32806</v>
      </c>
      <c r="Q5" s="19">
        <v>35879</v>
      </c>
      <c r="R5" s="19">
        <v>39656</v>
      </c>
      <c r="S5" s="19">
        <v>42198</v>
      </c>
      <c r="T5" s="19">
        <v>38564</v>
      </c>
      <c r="U5" s="19">
        <v>41639</v>
      </c>
      <c r="V5" s="19">
        <v>42806</v>
      </c>
      <c r="W5" s="19">
        <v>35598</v>
      </c>
      <c r="X5" s="19">
        <v>41915</v>
      </c>
      <c r="Y5" s="19">
        <v>42559</v>
      </c>
      <c r="Z5" s="19">
        <v>37861</v>
      </c>
      <c r="AA5" s="19">
        <v>35992</v>
      </c>
      <c r="AB5" s="19">
        <v>647666</v>
      </c>
    </row>
    <row r="6" spans="1:28" ht="12.75" customHeight="1" x14ac:dyDescent="0.4">
      <c r="A6" s="12" t="s">
        <v>12</v>
      </c>
      <c r="B6" s="4" t="s">
        <v>6</v>
      </c>
      <c r="C6" s="21">
        <v>82.3</v>
      </c>
      <c r="D6" s="21">
        <v>81.900000000000006</v>
      </c>
      <c r="E6" s="21">
        <v>86.7</v>
      </c>
      <c r="F6" s="21">
        <v>87.1</v>
      </c>
      <c r="G6" s="21">
        <v>89.4</v>
      </c>
      <c r="H6" s="21">
        <v>94.2</v>
      </c>
      <c r="I6" s="21">
        <v>92.4</v>
      </c>
      <c r="J6" s="21">
        <v>92.3</v>
      </c>
      <c r="K6" s="21">
        <v>92.7</v>
      </c>
      <c r="L6" s="21">
        <v>92.5</v>
      </c>
      <c r="M6" s="21">
        <v>85.6</v>
      </c>
      <c r="N6" s="21">
        <v>79.8</v>
      </c>
      <c r="O6" s="21">
        <v>74</v>
      </c>
      <c r="P6" s="21">
        <v>73.8</v>
      </c>
      <c r="Q6" s="21">
        <v>72.8</v>
      </c>
      <c r="R6" s="21">
        <v>72.2</v>
      </c>
      <c r="S6" s="21">
        <v>71.5</v>
      </c>
      <c r="T6" s="21">
        <v>72.974795145731775</v>
      </c>
      <c r="U6" s="21">
        <v>77.458632532001246</v>
      </c>
      <c r="V6" s="21">
        <v>79.432789795823012</v>
      </c>
      <c r="W6" s="21">
        <v>81.659081970897233</v>
      </c>
      <c r="X6" s="21">
        <v>83.597757366098051</v>
      </c>
      <c r="Y6" s="21">
        <v>84.052726802791426</v>
      </c>
      <c r="Z6" s="21">
        <v>86.022556192387938</v>
      </c>
      <c r="AA6" s="21">
        <v>85.607912869526558</v>
      </c>
      <c r="AB6" s="22">
        <v>80.47234222577687</v>
      </c>
    </row>
    <row r="7" spans="1:28" ht="12.75" customHeight="1" x14ac:dyDescent="0.4">
      <c r="A7" s="5" t="s">
        <v>13</v>
      </c>
      <c r="B7" s="4" t="s">
        <v>7</v>
      </c>
      <c r="C7" s="21">
        <v>17.7</v>
      </c>
      <c r="D7" s="21">
        <v>18.100000000000001</v>
      </c>
      <c r="E7" s="21">
        <v>13.3</v>
      </c>
      <c r="F7" s="21">
        <v>12.9</v>
      </c>
      <c r="G7" s="21">
        <v>10.6</v>
      </c>
      <c r="H7" s="21">
        <v>5.8</v>
      </c>
      <c r="I7" s="21">
        <v>7.6</v>
      </c>
      <c r="J7" s="21">
        <v>7.7</v>
      </c>
      <c r="K7" s="21">
        <v>7.3</v>
      </c>
      <c r="L7" s="21">
        <v>7.5</v>
      </c>
      <c r="M7" s="21">
        <v>14.4</v>
      </c>
      <c r="N7" s="21">
        <v>20.2</v>
      </c>
      <c r="O7" s="21">
        <v>26</v>
      </c>
      <c r="P7" s="21">
        <v>26.2</v>
      </c>
      <c r="Q7" s="21">
        <v>27.2</v>
      </c>
      <c r="R7" s="21">
        <v>27.8</v>
      </c>
      <c r="S7" s="21">
        <v>28.5</v>
      </c>
      <c r="T7" s="21">
        <v>27.025204854268232</v>
      </c>
      <c r="U7" s="21">
        <v>22.541367467998754</v>
      </c>
      <c r="V7" s="21">
        <v>20.567210204176984</v>
      </c>
      <c r="W7" s="21">
        <v>18.34091802910276</v>
      </c>
      <c r="X7" s="21">
        <v>16.402242633901945</v>
      </c>
      <c r="Y7" s="21">
        <v>15.947273197208581</v>
      </c>
      <c r="Z7" s="21">
        <v>13.977443807612055</v>
      </c>
      <c r="AA7" s="21">
        <v>14.392087130473438</v>
      </c>
      <c r="AB7" s="22">
        <v>19.527657774223133</v>
      </c>
    </row>
    <row r="8" spans="1:28" ht="12.75" customHeight="1" x14ac:dyDescent="0.4">
      <c r="A8" s="13"/>
      <c r="B8" s="7" t="s">
        <v>8</v>
      </c>
      <c r="C8" s="22">
        <v>100</v>
      </c>
      <c r="D8" s="22">
        <v>100</v>
      </c>
      <c r="E8" s="22">
        <v>100</v>
      </c>
      <c r="F8" s="22">
        <v>100</v>
      </c>
      <c r="G8" s="22">
        <v>100</v>
      </c>
      <c r="H8" s="22">
        <v>100</v>
      </c>
      <c r="I8" s="22">
        <v>100</v>
      </c>
      <c r="J8" s="22">
        <v>100</v>
      </c>
      <c r="K8" s="22">
        <v>100</v>
      </c>
      <c r="L8" s="22">
        <v>100</v>
      </c>
      <c r="M8" s="22">
        <v>100</v>
      </c>
      <c r="N8" s="22">
        <v>100</v>
      </c>
      <c r="O8" s="22">
        <v>100</v>
      </c>
      <c r="P8" s="22">
        <v>100</v>
      </c>
      <c r="Q8" s="22">
        <v>100</v>
      </c>
      <c r="R8" s="22">
        <v>100</v>
      </c>
      <c r="S8" s="22">
        <v>100</v>
      </c>
      <c r="T8" s="22">
        <v>100</v>
      </c>
      <c r="U8" s="22">
        <v>100</v>
      </c>
      <c r="V8" s="22">
        <v>100</v>
      </c>
      <c r="W8" s="22">
        <v>100</v>
      </c>
      <c r="X8" s="22">
        <v>100</v>
      </c>
      <c r="Y8" s="22">
        <v>100</v>
      </c>
      <c r="Z8" s="22">
        <v>100</v>
      </c>
      <c r="AA8" s="22">
        <v>100</v>
      </c>
      <c r="AB8" s="22">
        <v>100</v>
      </c>
    </row>
    <row r="9" spans="1:28" ht="6" customHeight="1" x14ac:dyDescent="0.4"/>
    <row r="10" spans="1:28" ht="12.75" customHeight="1" x14ac:dyDescent="0.4">
      <c r="C10" s="1" t="s">
        <v>9</v>
      </c>
    </row>
  </sheetData>
  <phoneticPr fontId="1"/>
  <pageMargins left="0.62992125984251968" right="0.62992125984251968" top="0.94488188976377963" bottom="0.74803149606299213" header="0.31496062992125984" footer="0.31496062992125984"/>
  <pageSetup paperSize="9" fitToWidth="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22"/>
  <sheetViews>
    <sheetView zoomScale="110" zoomScaleNormal="110" workbookViewId="0">
      <pane xSplit="4" topLeftCell="E1" activePane="topRight" state="frozen"/>
      <selection activeCell="A19" sqref="A19"/>
      <selection pane="topRight" activeCell="B21" sqref="B21"/>
    </sheetView>
  </sheetViews>
  <sheetFormatPr defaultColWidth="8.75" defaultRowHeight="12.75" customHeight="1" x14ac:dyDescent="0.4"/>
  <cols>
    <col min="1" max="1" width="5.375" style="1" hidden="1" customWidth="1"/>
    <col min="2" max="3" width="3.625" style="1" customWidth="1"/>
    <col min="4" max="4" width="34.75" style="1" customWidth="1"/>
    <col min="5" max="6" width="6" style="1" customWidth="1"/>
    <col min="7" max="29" width="6" style="23" customWidth="1"/>
    <col min="30" max="30" width="8.75" style="1" customWidth="1"/>
    <col min="31" max="16384" width="8.75" style="1"/>
  </cols>
  <sheetData>
    <row r="1" spans="1:42" ht="12.75" customHeight="1" thickBot="1" x14ac:dyDescent="0.45">
      <c r="B1" s="59" t="s">
        <v>47</v>
      </c>
      <c r="C1"/>
      <c r="D1" s="58"/>
      <c r="E1"/>
      <c r="F1" s="27"/>
      <c r="G1" s="27"/>
      <c r="H1" s="27"/>
      <c r="I1" s="27"/>
      <c r="J1" s="27"/>
      <c r="K1" s="27"/>
      <c r="L1" s="27"/>
      <c r="M1" s="27"/>
      <c r="N1" s="27"/>
      <c r="O1" s="27"/>
      <c r="P1"/>
      <c r="Q1"/>
      <c r="R1"/>
      <c r="S1"/>
      <c r="T1" s="1"/>
    </row>
    <row r="2" spans="1:42" ht="12.75" customHeight="1" x14ac:dyDescent="0.4">
      <c r="A2" s="46"/>
      <c r="B2" s="73"/>
      <c r="C2" s="74"/>
      <c r="D2" s="75"/>
      <c r="E2" s="47">
        <v>2000</v>
      </c>
      <c r="F2" s="47">
        <v>2001</v>
      </c>
      <c r="G2" s="47">
        <v>2002</v>
      </c>
      <c r="H2" s="47">
        <v>2003</v>
      </c>
      <c r="I2" s="47">
        <v>2004</v>
      </c>
      <c r="J2" s="47">
        <v>2005</v>
      </c>
      <c r="K2" s="47">
        <v>2006</v>
      </c>
      <c r="L2" s="47">
        <v>2007</v>
      </c>
      <c r="M2" s="47">
        <v>2008</v>
      </c>
      <c r="N2" s="47">
        <v>2009</v>
      </c>
      <c r="O2" s="47">
        <v>2010</v>
      </c>
      <c r="P2" s="47">
        <v>2011</v>
      </c>
      <c r="Q2" s="47">
        <v>2012</v>
      </c>
      <c r="R2" s="47">
        <v>2013</v>
      </c>
      <c r="S2" s="47">
        <v>2014</v>
      </c>
      <c r="T2" s="47">
        <v>2015</v>
      </c>
      <c r="U2" s="47">
        <v>2016</v>
      </c>
      <c r="V2" s="47">
        <v>2017</v>
      </c>
      <c r="W2" s="47">
        <v>2018</v>
      </c>
      <c r="X2" s="47">
        <v>2019</v>
      </c>
      <c r="Y2" s="47">
        <v>2020</v>
      </c>
      <c r="Z2" s="47">
        <v>2021</v>
      </c>
      <c r="AA2" s="47">
        <v>2022</v>
      </c>
      <c r="AB2" s="47">
        <v>2023</v>
      </c>
      <c r="AC2" s="47">
        <v>2024</v>
      </c>
      <c r="AD2" s="48" t="s">
        <v>21</v>
      </c>
      <c r="AI2" s="23"/>
      <c r="AJ2" s="23"/>
      <c r="AK2" s="23"/>
      <c r="AL2" s="23"/>
      <c r="AM2" s="23"/>
      <c r="AN2" s="23"/>
      <c r="AO2" s="23"/>
      <c r="AP2" s="23"/>
    </row>
    <row r="3" spans="1:42" ht="12.75" customHeight="1" x14ac:dyDescent="0.4">
      <c r="A3" s="49"/>
      <c r="B3" s="69" t="s">
        <v>34</v>
      </c>
      <c r="C3" s="71"/>
      <c r="D3" s="72"/>
      <c r="E3" s="3">
        <v>0</v>
      </c>
      <c r="F3" s="3">
        <v>9</v>
      </c>
      <c r="G3" s="3">
        <v>78</v>
      </c>
      <c r="H3" s="3">
        <v>243</v>
      </c>
      <c r="I3" s="3">
        <v>300</v>
      </c>
      <c r="J3" s="3">
        <v>520</v>
      </c>
      <c r="K3" s="3">
        <v>432</v>
      </c>
      <c r="L3" s="3">
        <v>467</v>
      </c>
      <c r="M3" s="3">
        <v>496</v>
      </c>
      <c r="N3" s="3">
        <v>451</v>
      </c>
      <c r="O3" s="3">
        <v>380</v>
      </c>
      <c r="P3" s="3">
        <v>676</v>
      </c>
      <c r="Q3" s="3">
        <v>731</v>
      </c>
      <c r="R3" s="3">
        <v>859</v>
      </c>
      <c r="S3" s="29">
        <v>941</v>
      </c>
      <c r="T3" s="29">
        <v>1016</v>
      </c>
      <c r="U3" s="29">
        <v>961</v>
      </c>
      <c r="V3" s="29">
        <v>838</v>
      </c>
      <c r="W3" s="29">
        <v>895</v>
      </c>
      <c r="X3" s="29">
        <v>839</v>
      </c>
      <c r="Y3" s="29">
        <v>853</v>
      </c>
      <c r="Z3" s="29">
        <v>911</v>
      </c>
      <c r="AA3" s="29">
        <v>883</v>
      </c>
      <c r="AB3" s="29">
        <v>716</v>
      </c>
      <c r="AC3" s="29">
        <v>736</v>
      </c>
      <c r="AD3" s="37">
        <f>SUM(E3:AC3)</f>
        <v>15231</v>
      </c>
      <c r="AF3"/>
      <c r="AG3"/>
      <c r="AI3" s="23"/>
      <c r="AJ3" s="23"/>
      <c r="AK3" s="23"/>
      <c r="AL3" s="23"/>
      <c r="AM3" s="23"/>
      <c r="AN3" s="23"/>
      <c r="AO3" s="23"/>
      <c r="AP3" s="23"/>
    </row>
    <row r="4" spans="1:42" ht="12.75" customHeight="1" x14ac:dyDescent="0.4">
      <c r="A4" s="36" t="s">
        <v>30</v>
      </c>
      <c r="B4" s="76" t="s">
        <v>37</v>
      </c>
      <c r="C4" s="77"/>
      <c r="D4" s="78"/>
      <c r="E4" s="30" t="s">
        <v>18</v>
      </c>
      <c r="F4" s="30" t="s">
        <v>18</v>
      </c>
      <c r="G4" s="30" t="s">
        <v>18</v>
      </c>
      <c r="H4" s="30" t="s">
        <v>18</v>
      </c>
      <c r="I4" s="30" t="s">
        <v>18</v>
      </c>
      <c r="J4" s="30" t="s">
        <v>18</v>
      </c>
      <c r="K4" s="31" t="s">
        <v>18</v>
      </c>
      <c r="L4" s="31" t="s">
        <v>18</v>
      </c>
      <c r="M4" s="3">
        <v>21</v>
      </c>
      <c r="N4" s="3">
        <v>277</v>
      </c>
      <c r="O4" s="3">
        <v>1344</v>
      </c>
      <c r="P4" s="3">
        <v>2754</v>
      </c>
      <c r="Q4" s="3">
        <v>3597</v>
      </c>
      <c r="R4" s="3">
        <v>4288</v>
      </c>
      <c r="S4" s="29">
        <v>5314</v>
      </c>
      <c r="T4" s="29">
        <v>5667</v>
      </c>
      <c r="U4" s="29">
        <v>5713</v>
      </c>
      <c r="V4" s="29">
        <v>5331</v>
      </c>
      <c r="W4" s="29">
        <v>6634</v>
      </c>
      <c r="X4" s="29">
        <v>7630</v>
      </c>
      <c r="Y4" s="29">
        <v>7729</v>
      </c>
      <c r="Z4" s="29">
        <v>7392</v>
      </c>
      <c r="AA4" s="29">
        <f>SUM(AA5:AA6)</f>
        <v>6328</v>
      </c>
      <c r="AB4" s="29">
        <f>SUM(AB5:AB6)</f>
        <v>5558</v>
      </c>
      <c r="AC4" s="29">
        <v>4789</v>
      </c>
      <c r="AD4" s="37">
        <f>SUM(E4:AC4)</f>
        <v>80366</v>
      </c>
      <c r="AF4"/>
      <c r="AG4"/>
      <c r="AI4" s="23"/>
      <c r="AJ4" s="23"/>
      <c r="AK4" s="23"/>
      <c r="AL4" s="23"/>
      <c r="AM4" s="23"/>
      <c r="AN4" s="23"/>
      <c r="AO4" s="23"/>
      <c r="AP4" s="23"/>
    </row>
    <row r="5" spans="1:42" ht="12.75" customHeight="1" x14ac:dyDescent="0.4">
      <c r="A5" s="36"/>
      <c r="B5" s="28"/>
      <c r="C5" s="69" t="s">
        <v>35</v>
      </c>
      <c r="D5" s="70"/>
      <c r="E5" s="30" t="s">
        <v>18</v>
      </c>
      <c r="F5" s="30" t="s">
        <v>18</v>
      </c>
      <c r="G5" s="30" t="s">
        <v>18</v>
      </c>
      <c r="H5" s="30" t="s">
        <v>18</v>
      </c>
      <c r="I5" s="30" t="s">
        <v>18</v>
      </c>
      <c r="J5" s="30" t="s">
        <v>18</v>
      </c>
      <c r="K5" s="31" t="s">
        <v>18</v>
      </c>
      <c r="L5" s="31" t="s">
        <v>18</v>
      </c>
      <c r="M5" s="3">
        <v>21</v>
      </c>
      <c r="N5" s="3">
        <v>277</v>
      </c>
      <c r="O5" s="3">
        <v>1344</v>
      </c>
      <c r="P5" s="3">
        <v>2754</v>
      </c>
      <c r="Q5" s="3">
        <v>3597</v>
      </c>
      <c r="R5" s="3">
        <v>4288</v>
      </c>
      <c r="S5" s="29">
        <v>5314</v>
      </c>
      <c r="T5" s="29">
        <v>5667</v>
      </c>
      <c r="U5" s="29">
        <v>5713</v>
      </c>
      <c r="V5" s="29">
        <v>5331</v>
      </c>
      <c r="W5" s="29">
        <v>6634</v>
      </c>
      <c r="X5" s="29">
        <v>7630</v>
      </c>
      <c r="Y5" s="29">
        <v>7729</v>
      </c>
      <c r="Z5" s="29">
        <v>7392</v>
      </c>
      <c r="AA5" s="29">
        <v>6251</v>
      </c>
      <c r="AB5" s="29">
        <v>5354</v>
      </c>
      <c r="AC5" s="29">
        <v>4580</v>
      </c>
      <c r="AD5" s="37">
        <f>SUM(E5:AC5)</f>
        <v>79876</v>
      </c>
      <c r="AF5"/>
      <c r="AG5"/>
      <c r="AI5" s="23"/>
      <c r="AJ5" s="23"/>
      <c r="AK5" s="23"/>
      <c r="AL5" s="23"/>
      <c r="AM5" s="23"/>
      <c r="AN5" s="23"/>
      <c r="AO5" s="23"/>
      <c r="AP5" s="23"/>
    </row>
    <row r="6" spans="1:42" ht="12.75" customHeight="1" x14ac:dyDescent="0.4">
      <c r="A6" s="36"/>
      <c r="B6" s="28"/>
      <c r="C6" s="76" t="s">
        <v>36</v>
      </c>
      <c r="D6" s="70"/>
      <c r="E6" s="30" t="s">
        <v>18</v>
      </c>
      <c r="F6" s="30" t="s">
        <v>18</v>
      </c>
      <c r="G6" s="30" t="s">
        <v>18</v>
      </c>
      <c r="H6" s="30" t="s">
        <v>18</v>
      </c>
      <c r="I6" s="30" t="s">
        <v>18</v>
      </c>
      <c r="J6" s="30" t="s">
        <v>18</v>
      </c>
      <c r="K6" s="31" t="s">
        <v>18</v>
      </c>
      <c r="L6" s="31" t="s">
        <v>18</v>
      </c>
      <c r="M6" s="31" t="s">
        <v>18</v>
      </c>
      <c r="N6" s="31" t="s">
        <v>18</v>
      </c>
      <c r="O6" s="31" t="s">
        <v>18</v>
      </c>
      <c r="P6" s="31" t="s">
        <v>18</v>
      </c>
      <c r="Q6" s="31" t="s">
        <v>18</v>
      </c>
      <c r="R6" s="31" t="s">
        <v>18</v>
      </c>
      <c r="S6" s="31" t="s">
        <v>18</v>
      </c>
      <c r="T6" s="31" t="s">
        <v>18</v>
      </c>
      <c r="U6" s="31" t="s">
        <v>18</v>
      </c>
      <c r="V6" s="31" t="s">
        <v>18</v>
      </c>
      <c r="W6" s="31" t="s">
        <v>18</v>
      </c>
      <c r="X6" s="31" t="s">
        <v>18</v>
      </c>
      <c r="Y6" s="31" t="s">
        <v>18</v>
      </c>
      <c r="Z6" s="31" t="s">
        <v>18</v>
      </c>
      <c r="AA6" s="29">
        <v>77</v>
      </c>
      <c r="AB6" s="29">
        <v>204</v>
      </c>
      <c r="AC6" s="29">
        <v>209</v>
      </c>
      <c r="AD6" s="37">
        <f>SUM(E6:AC6)</f>
        <v>490</v>
      </c>
      <c r="AF6"/>
      <c r="AG6"/>
      <c r="AI6" s="23"/>
      <c r="AJ6" s="23"/>
      <c r="AK6" s="23"/>
      <c r="AL6" s="23"/>
      <c r="AM6" s="23"/>
      <c r="AN6" s="23"/>
      <c r="AO6" s="23"/>
      <c r="AP6" s="23"/>
    </row>
    <row r="7" spans="1:42" ht="12.75" customHeight="1" x14ac:dyDescent="0.4">
      <c r="A7" s="36"/>
      <c r="B7" s="28"/>
      <c r="C7" s="68"/>
      <c r="D7" s="32" t="s">
        <v>22</v>
      </c>
      <c r="E7" s="33" t="s">
        <v>18</v>
      </c>
      <c r="F7" s="33" t="s">
        <v>18</v>
      </c>
      <c r="G7" s="33" t="s">
        <v>18</v>
      </c>
      <c r="H7" s="33" t="s">
        <v>18</v>
      </c>
      <c r="I7" s="33" t="s">
        <v>18</v>
      </c>
      <c r="J7" s="33" t="s">
        <v>18</v>
      </c>
      <c r="K7" s="34" t="s">
        <v>18</v>
      </c>
      <c r="L7" s="34" t="s">
        <v>18</v>
      </c>
      <c r="M7" s="34" t="s">
        <v>18</v>
      </c>
      <c r="N7" s="34" t="s">
        <v>18</v>
      </c>
      <c r="O7" s="34" t="s">
        <v>18</v>
      </c>
      <c r="P7" s="34" t="s">
        <v>18</v>
      </c>
      <c r="Q7" s="34" t="s">
        <v>18</v>
      </c>
      <c r="R7" s="34" t="s">
        <v>18</v>
      </c>
      <c r="S7" s="34" t="s">
        <v>18</v>
      </c>
      <c r="T7" s="34" t="s">
        <v>18</v>
      </c>
      <c r="U7" s="34" t="s">
        <v>18</v>
      </c>
      <c r="V7" s="34" t="s">
        <v>18</v>
      </c>
      <c r="W7" s="34" t="s">
        <v>18</v>
      </c>
      <c r="X7" s="34" t="s">
        <v>18</v>
      </c>
      <c r="Y7" s="34" t="s">
        <v>18</v>
      </c>
      <c r="Z7" s="34" t="s">
        <v>18</v>
      </c>
      <c r="AA7" s="35">
        <v>19</v>
      </c>
      <c r="AB7" s="35">
        <v>33</v>
      </c>
      <c r="AC7" s="35">
        <v>20</v>
      </c>
      <c r="AD7" s="38">
        <f>SUM(AA7:AC7)</f>
        <v>72</v>
      </c>
      <c r="AF7"/>
      <c r="AG7"/>
      <c r="AI7" s="23"/>
      <c r="AJ7" s="23"/>
      <c r="AK7" s="23"/>
      <c r="AL7" s="23"/>
      <c r="AM7" s="23"/>
      <c r="AN7" s="23"/>
      <c r="AO7" s="23"/>
      <c r="AP7" s="23"/>
    </row>
    <row r="8" spans="1:42" ht="12.75" customHeight="1" x14ac:dyDescent="0.4">
      <c r="A8" s="36"/>
      <c r="B8" s="28"/>
      <c r="C8" s="68"/>
      <c r="D8" s="32" t="s">
        <v>23</v>
      </c>
      <c r="E8" s="33" t="s">
        <v>18</v>
      </c>
      <c r="F8" s="33" t="s">
        <v>18</v>
      </c>
      <c r="G8" s="33" t="s">
        <v>18</v>
      </c>
      <c r="H8" s="33" t="s">
        <v>18</v>
      </c>
      <c r="I8" s="33" t="s">
        <v>18</v>
      </c>
      <c r="J8" s="33" t="s">
        <v>18</v>
      </c>
      <c r="K8" s="34" t="s">
        <v>18</v>
      </c>
      <c r="L8" s="34" t="s">
        <v>18</v>
      </c>
      <c r="M8" s="34" t="s">
        <v>18</v>
      </c>
      <c r="N8" s="34" t="s">
        <v>18</v>
      </c>
      <c r="O8" s="34" t="s">
        <v>18</v>
      </c>
      <c r="P8" s="34" t="s">
        <v>18</v>
      </c>
      <c r="Q8" s="34" t="s">
        <v>18</v>
      </c>
      <c r="R8" s="34" t="s">
        <v>18</v>
      </c>
      <c r="S8" s="34" t="s">
        <v>18</v>
      </c>
      <c r="T8" s="34" t="s">
        <v>18</v>
      </c>
      <c r="U8" s="34" t="s">
        <v>18</v>
      </c>
      <c r="V8" s="34" t="s">
        <v>18</v>
      </c>
      <c r="W8" s="34" t="s">
        <v>18</v>
      </c>
      <c r="X8" s="34" t="s">
        <v>18</v>
      </c>
      <c r="Y8" s="34" t="s">
        <v>18</v>
      </c>
      <c r="Z8" s="34" t="s">
        <v>18</v>
      </c>
      <c r="AA8" s="35">
        <v>4</v>
      </c>
      <c r="AB8" s="35">
        <v>30</v>
      </c>
      <c r="AC8" s="35">
        <v>13</v>
      </c>
      <c r="AD8" s="38">
        <f>SUM(AA8:AC8)</f>
        <v>47</v>
      </c>
      <c r="AF8"/>
      <c r="AG8"/>
      <c r="AI8" s="23"/>
      <c r="AJ8" s="23"/>
      <c r="AK8" s="23"/>
      <c r="AL8" s="23"/>
      <c r="AM8" s="23"/>
      <c r="AN8" s="23"/>
      <c r="AO8" s="23"/>
      <c r="AP8" s="23"/>
    </row>
    <row r="9" spans="1:42" ht="12.75" customHeight="1" x14ac:dyDescent="0.4">
      <c r="A9" s="36"/>
      <c r="B9" s="28"/>
      <c r="C9" s="68"/>
      <c r="D9" s="32" t="s">
        <v>24</v>
      </c>
      <c r="E9" s="33" t="s">
        <v>18</v>
      </c>
      <c r="F9" s="33" t="s">
        <v>18</v>
      </c>
      <c r="G9" s="33" t="s">
        <v>18</v>
      </c>
      <c r="H9" s="33" t="s">
        <v>18</v>
      </c>
      <c r="I9" s="33" t="s">
        <v>18</v>
      </c>
      <c r="J9" s="33" t="s">
        <v>18</v>
      </c>
      <c r="K9" s="34" t="s">
        <v>18</v>
      </c>
      <c r="L9" s="34" t="s">
        <v>18</v>
      </c>
      <c r="M9" s="34" t="s">
        <v>18</v>
      </c>
      <c r="N9" s="34" t="s">
        <v>18</v>
      </c>
      <c r="O9" s="34" t="s">
        <v>18</v>
      </c>
      <c r="P9" s="34" t="s">
        <v>18</v>
      </c>
      <c r="Q9" s="34" t="s">
        <v>18</v>
      </c>
      <c r="R9" s="34" t="s">
        <v>18</v>
      </c>
      <c r="S9" s="34" t="s">
        <v>18</v>
      </c>
      <c r="T9" s="34" t="s">
        <v>18</v>
      </c>
      <c r="U9" s="34" t="s">
        <v>18</v>
      </c>
      <c r="V9" s="34" t="s">
        <v>18</v>
      </c>
      <c r="W9" s="34" t="s">
        <v>18</v>
      </c>
      <c r="X9" s="34" t="s">
        <v>18</v>
      </c>
      <c r="Y9" s="34" t="s">
        <v>18</v>
      </c>
      <c r="Z9" s="34" t="s">
        <v>18</v>
      </c>
      <c r="AA9" s="35">
        <v>0</v>
      </c>
      <c r="AB9" s="35">
        <v>6</v>
      </c>
      <c r="AC9" s="35">
        <v>5</v>
      </c>
      <c r="AD9" s="38">
        <f>SUM(AA9:AC9)</f>
        <v>11</v>
      </c>
      <c r="AF9"/>
      <c r="AG9"/>
      <c r="AI9" s="23"/>
      <c r="AJ9" s="23"/>
      <c r="AK9" s="23"/>
      <c r="AL9" s="23"/>
      <c r="AM9" s="23"/>
      <c r="AN9" s="23"/>
      <c r="AO9" s="23"/>
      <c r="AP9" s="23"/>
    </row>
    <row r="10" spans="1:42" ht="12.75" customHeight="1" x14ac:dyDescent="0.4">
      <c r="A10" s="36"/>
      <c r="B10" s="28"/>
      <c r="C10" s="68"/>
      <c r="D10" s="32" t="s">
        <v>25</v>
      </c>
      <c r="E10" s="33" t="s">
        <v>18</v>
      </c>
      <c r="F10" s="33" t="s">
        <v>18</v>
      </c>
      <c r="G10" s="33" t="s">
        <v>18</v>
      </c>
      <c r="H10" s="33" t="s">
        <v>18</v>
      </c>
      <c r="I10" s="33" t="s">
        <v>18</v>
      </c>
      <c r="J10" s="33" t="s">
        <v>18</v>
      </c>
      <c r="K10" s="34" t="s">
        <v>18</v>
      </c>
      <c r="L10" s="34" t="s">
        <v>18</v>
      </c>
      <c r="M10" s="34" t="s">
        <v>18</v>
      </c>
      <c r="N10" s="34" t="s">
        <v>18</v>
      </c>
      <c r="O10" s="34" t="s">
        <v>18</v>
      </c>
      <c r="P10" s="34" t="s">
        <v>18</v>
      </c>
      <c r="Q10" s="34" t="s">
        <v>18</v>
      </c>
      <c r="R10" s="34" t="s">
        <v>18</v>
      </c>
      <c r="S10" s="34" t="s">
        <v>18</v>
      </c>
      <c r="T10" s="34" t="s">
        <v>18</v>
      </c>
      <c r="U10" s="34" t="s">
        <v>18</v>
      </c>
      <c r="V10" s="34" t="s">
        <v>18</v>
      </c>
      <c r="W10" s="34" t="s">
        <v>18</v>
      </c>
      <c r="X10" s="34" t="s">
        <v>18</v>
      </c>
      <c r="Y10" s="34" t="s">
        <v>18</v>
      </c>
      <c r="Z10" s="34" t="s">
        <v>18</v>
      </c>
      <c r="AA10" s="35">
        <v>28</v>
      </c>
      <c r="AB10" s="35">
        <v>83</v>
      </c>
      <c r="AC10" s="35">
        <v>116</v>
      </c>
      <c r="AD10" s="38">
        <f>SUM(AA10:AC10)</f>
        <v>227</v>
      </c>
      <c r="AF10"/>
      <c r="AG10"/>
      <c r="AI10" s="23"/>
      <c r="AJ10" s="23"/>
      <c r="AK10" s="23"/>
      <c r="AL10" s="23"/>
      <c r="AM10" s="23"/>
      <c r="AN10" s="23"/>
      <c r="AO10" s="23"/>
      <c r="AP10" s="23"/>
    </row>
    <row r="11" spans="1:42" ht="12.75" customHeight="1" x14ac:dyDescent="0.4">
      <c r="A11" s="36"/>
      <c r="B11" s="28"/>
      <c r="C11" s="68"/>
      <c r="D11" s="32" t="s">
        <v>45</v>
      </c>
      <c r="E11" s="33" t="s">
        <v>18</v>
      </c>
      <c r="F11" s="33" t="s">
        <v>18</v>
      </c>
      <c r="G11" s="33" t="s">
        <v>18</v>
      </c>
      <c r="H11" s="33" t="s">
        <v>18</v>
      </c>
      <c r="I11" s="33" t="s">
        <v>18</v>
      </c>
      <c r="J11" s="33" t="s">
        <v>18</v>
      </c>
      <c r="K11" s="34" t="s">
        <v>18</v>
      </c>
      <c r="L11" s="34" t="s">
        <v>18</v>
      </c>
      <c r="M11" s="34" t="s">
        <v>18</v>
      </c>
      <c r="N11" s="34" t="s">
        <v>18</v>
      </c>
      <c r="O11" s="34" t="s">
        <v>18</v>
      </c>
      <c r="P11" s="34" t="s">
        <v>18</v>
      </c>
      <c r="Q11" s="34" t="s">
        <v>18</v>
      </c>
      <c r="R11" s="34" t="s">
        <v>18</v>
      </c>
      <c r="S11" s="34" t="s">
        <v>18</v>
      </c>
      <c r="T11" s="34" t="s">
        <v>18</v>
      </c>
      <c r="U11" s="34" t="s">
        <v>18</v>
      </c>
      <c r="V11" s="34" t="s">
        <v>18</v>
      </c>
      <c r="W11" s="34" t="s">
        <v>18</v>
      </c>
      <c r="X11" s="34" t="s">
        <v>18</v>
      </c>
      <c r="Y11" s="34" t="s">
        <v>18</v>
      </c>
      <c r="Z11" s="34" t="s">
        <v>18</v>
      </c>
      <c r="AA11" s="35">
        <f>AA14+AA13+AA12</f>
        <v>9</v>
      </c>
      <c r="AB11" s="35">
        <f>AB14+AB13+AB12</f>
        <v>18</v>
      </c>
      <c r="AC11" s="35">
        <v>23</v>
      </c>
      <c r="AD11" s="38">
        <f>SUM(AA11:AC11)</f>
        <v>50</v>
      </c>
      <c r="AF11"/>
      <c r="AG11"/>
      <c r="AI11" s="23"/>
      <c r="AJ11" s="23"/>
      <c r="AK11" s="23"/>
      <c r="AL11" s="23"/>
      <c r="AM11" s="23"/>
      <c r="AN11" s="23"/>
      <c r="AO11" s="23"/>
      <c r="AP11" s="23"/>
    </row>
    <row r="12" spans="1:42" ht="12.75" customHeight="1" x14ac:dyDescent="0.4">
      <c r="A12" s="36"/>
      <c r="B12" s="28"/>
      <c r="C12" s="68"/>
      <c r="D12" s="51" t="s">
        <v>26</v>
      </c>
      <c r="E12" s="52" t="s">
        <v>18</v>
      </c>
      <c r="F12" s="52" t="s">
        <v>18</v>
      </c>
      <c r="G12" s="52" t="s">
        <v>18</v>
      </c>
      <c r="H12" s="52" t="s">
        <v>18</v>
      </c>
      <c r="I12" s="52" t="s">
        <v>18</v>
      </c>
      <c r="J12" s="52" t="s">
        <v>18</v>
      </c>
      <c r="K12" s="53" t="s">
        <v>18</v>
      </c>
      <c r="L12" s="53" t="s">
        <v>18</v>
      </c>
      <c r="M12" s="53" t="s">
        <v>18</v>
      </c>
      <c r="N12" s="53" t="s">
        <v>18</v>
      </c>
      <c r="O12" s="53" t="s">
        <v>18</v>
      </c>
      <c r="P12" s="53" t="s">
        <v>18</v>
      </c>
      <c r="Q12" s="53" t="s">
        <v>18</v>
      </c>
      <c r="R12" s="53" t="s">
        <v>18</v>
      </c>
      <c r="S12" s="53" t="s">
        <v>18</v>
      </c>
      <c r="T12" s="53" t="s">
        <v>18</v>
      </c>
      <c r="U12" s="53" t="s">
        <v>18</v>
      </c>
      <c r="V12" s="53" t="s">
        <v>18</v>
      </c>
      <c r="W12" s="53" t="s">
        <v>18</v>
      </c>
      <c r="X12" s="53" t="s">
        <v>18</v>
      </c>
      <c r="Y12" s="53" t="s">
        <v>18</v>
      </c>
      <c r="Z12" s="53" t="s">
        <v>18</v>
      </c>
      <c r="AA12" s="54">
        <v>2</v>
      </c>
      <c r="AB12" s="54">
        <v>11</v>
      </c>
      <c r="AC12" s="54">
        <v>11</v>
      </c>
      <c r="AD12" s="55">
        <f t="shared" ref="AD12:AD14" si="0">SUM(AA12:AC12)</f>
        <v>24</v>
      </c>
      <c r="AF12"/>
      <c r="AG12"/>
      <c r="AI12" s="23"/>
      <c r="AJ12" s="23"/>
      <c r="AK12" s="23"/>
      <c r="AL12" s="23"/>
      <c r="AM12" s="23"/>
      <c r="AN12" s="23"/>
      <c r="AO12" s="23"/>
      <c r="AP12" s="23"/>
    </row>
    <row r="13" spans="1:42" ht="12.75" customHeight="1" x14ac:dyDescent="0.4">
      <c r="A13" s="36"/>
      <c r="B13" s="28"/>
      <c r="C13" s="68"/>
      <c r="D13" s="51" t="s">
        <v>27</v>
      </c>
      <c r="E13" s="52" t="s">
        <v>18</v>
      </c>
      <c r="F13" s="52" t="s">
        <v>18</v>
      </c>
      <c r="G13" s="52" t="s">
        <v>18</v>
      </c>
      <c r="H13" s="52" t="s">
        <v>18</v>
      </c>
      <c r="I13" s="52" t="s">
        <v>18</v>
      </c>
      <c r="J13" s="52" t="s">
        <v>18</v>
      </c>
      <c r="K13" s="53" t="s">
        <v>18</v>
      </c>
      <c r="L13" s="53" t="s">
        <v>18</v>
      </c>
      <c r="M13" s="53" t="s">
        <v>18</v>
      </c>
      <c r="N13" s="53" t="s">
        <v>18</v>
      </c>
      <c r="O13" s="53" t="s">
        <v>18</v>
      </c>
      <c r="P13" s="53" t="s">
        <v>18</v>
      </c>
      <c r="Q13" s="53" t="s">
        <v>18</v>
      </c>
      <c r="R13" s="53" t="s">
        <v>18</v>
      </c>
      <c r="S13" s="53" t="s">
        <v>18</v>
      </c>
      <c r="T13" s="53" t="s">
        <v>18</v>
      </c>
      <c r="U13" s="53" t="s">
        <v>18</v>
      </c>
      <c r="V13" s="53" t="s">
        <v>18</v>
      </c>
      <c r="W13" s="53" t="s">
        <v>18</v>
      </c>
      <c r="X13" s="53" t="s">
        <v>18</v>
      </c>
      <c r="Y13" s="53" t="s">
        <v>18</v>
      </c>
      <c r="Z13" s="53" t="s">
        <v>18</v>
      </c>
      <c r="AA13" s="54">
        <v>2</v>
      </c>
      <c r="AB13" s="54">
        <v>5</v>
      </c>
      <c r="AC13" s="54">
        <v>5</v>
      </c>
      <c r="AD13" s="55">
        <f t="shared" si="0"/>
        <v>12</v>
      </c>
      <c r="AF13"/>
      <c r="AG13"/>
      <c r="AI13" s="23"/>
      <c r="AJ13" s="23"/>
      <c r="AK13" s="23"/>
      <c r="AL13" s="23"/>
      <c r="AM13" s="23"/>
      <c r="AN13" s="23"/>
      <c r="AO13" s="23"/>
      <c r="AP13" s="23"/>
    </row>
    <row r="14" spans="1:42" ht="12.75" customHeight="1" x14ac:dyDescent="0.4">
      <c r="A14" s="36"/>
      <c r="B14" s="28"/>
      <c r="C14" s="68"/>
      <c r="D14" s="51" t="s">
        <v>32</v>
      </c>
      <c r="E14" s="52" t="s">
        <v>18</v>
      </c>
      <c r="F14" s="52" t="s">
        <v>18</v>
      </c>
      <c r="G14" s="52" t="s">
        <v>18</v>
      </c>
      <c r="H14" s="52" t="s">
        <v>18</v>
      </c>
      <c r="I14" s="52" t="s">
        <v>18</v>
      </c>
      <c r="J14" s="52" t="s">
        <v>18</v>
      </c>
      <c r="K14" s="53" t="s">
        <v>18</v>
      </c>
      <c r="L14" s="53" t="s">
        <v>18</v>
      </c>
      <c r="M14" s="53" t="s">
        <v>18</v>
      </c>
      <c r="N14" s="53" t="s">
        <v>18</v>
      </c>
      <c r="O14" s="53" t="s">
        <v>18</v>
      </c>
      <c r="P14" s="53" t="s">
        <v>18</v>
      </c>
      <c r="Q14" s="53" t="s">
        <v>18</v>
      </c>
      <c r="R14" s="53" t="s">
        <v>18</v>
      </c>
      <c r="S14" s="53" t="s">
        <v>18</v>
      </c>
      <c r="T14" s="53" t="s">
        <v>18</v>
      </c>
      <c r="U14" s="53" t="s">
        <v>18</v>
      </c>
      <c r="V14" s="53" t="s">
        <v>18</v>
      </c>
      <c r="W14" s="53" t="s">
        <v>18</v>
      </c>
      <c r="X14" s="53" t="s">
        <v>18</v>
      </c>
      <c r="Y14" s="53" t="s">
        <v>18</v>
      </c>
      <c r="Z14" s="53" t="s">
        <v>18</v>
      </c>
      <c r="AA14" s="54">
        <v>5</v>
      </c>
      <c r="AB14" s="54">
        <v>2</v>
      </c>
      <c r="AC14" s="54">
        <v>2</v>
      </c>
      <c r="AD14" s="55">
        <f t="shared" si="0"/>
        <v>9</v>
      </c>
      <c r="AF14"/>
      <c r="AG14"/>
      <c r="AI14" s="23"/>
      <c r="AJ14" s="23"/>
      <c r="AK14" s="23"/>
      <c r="AL14" s="23"/>
      <c r="AM14" s="23"/>
      <c r="AN14" s="23"/>
      <c r="AO14" s="23"/>
      <c r="AP14" s="23"/>
    </row>
    <row r="15" spans="1:42" ht="12.75" customHeight="1" collapsed="1" x14ac:dyDescent="0.4">
      <c r="A15" s="36"/>
      <c r="B15" s="28"/>
      <c r="C15" s="68"/>
      <c r="D15" s="32" t="s">
        <v>28</v>
      </c>
      <c r="E15" s="33" t="s">
        <v>18</v>
      </c>
      <c r="F15" s="33" t="s">
        <v>18</v>
      </c>
      <c r="G15" s="33" t="s">
        <v>18</v>
      </c>
      <c r="H15" s="33" t="s">
        <v>18</v>
      </c>
      <c r="I15" s="33" t="s">
        <v>18</v>
      </c>
      <c r="J15" s="33" t="s">
        <v>18</v>
      </c>
      <c r="K15" s="34" t="s">
        <v>18</v>
      </c>
      <c r="L15" s="34" t="s">
        <v>18</v>
      </c>
      <c r="M15" s="34" t="s">
        <v>18</v>
      </c>
      <c r="N15" s="34" t="s">
        <v>18</v>
      </c>
      <c r="O15" s="34" t="s">
        <v>18</v>
      </c>
      <c r="P15" s="34" t="s">
        <v>18</v>
      </c>
      <c r="Q15" s="34" t="s">
        <v>18</v>
      </c>
      <c r="R15" s="34" t="s">
        <v>18</v>
      </c>
      <c r="S15" s="34" t="s">
        <v>18</v>
      </c>
      <c r="T15" s="34" t="s">
        <v>18</v>
      </c>
      <c r="U15" s="34" t="s">
        <v>18</v>
      </c>
      <c r="V15" s="34" t="s">
        <v>18</v>
      </c>
      <c r="W15" s="34" t="s">
        <v>18</v>
      </c>
      <c r="X15" s="34" t="s">
        <v>18</v>
      </c>
      <c r="Y15" s="34" t="s">
        <v>18</v>
      </c>
      <c r="Z15" s="34" t="s">
        <v>18</v>
      </c>
      <c r="AA15" s="35">
        <v>0</v>
      </c>
      <c r="AB15" s="35">
        <v>1</v>
      </c>
      <c r="AC15" s="35">
        <v>0</v>
      </c>
      <c r="AD15" s="38">
        <f>SUM(AA15:AC15)</f>
        <v>1</v>
      </c>
      <c r="AF15"/>
      <c r="AG15"/>
      <c r="AI15" s="23"/>
      <c r="AJ15" s="23"/>
      <c r="AK15" s="23"/>
      <c r="AL15" s="23"/>
      <c r="AM15" s="23"/>
      <c r="AN15" s="23"/>
      <c r="AO15" s="23"/>
      <c r="AP15" s="23"/>
    </row>
    <row r="16" spans="1:42" ht="12.75" customHeight="1" x14ac:dyDescent="0.4">
      <c r="A16" s="36" t="s">
        <v>31</v>
      </c>
      <c r="B16" s="28"/>
      <c r="C16" s="68"/>
      <c r="D16" s="32" t="s">
        <v>29</v>
      </c>
      <c r="E16" s="33" t="s">
        <v>18</v>
      </c>
      <c r="F16" s="33" t="s">
        <v>18</v>
      </c>
      <c r="G16" s="33" t="s">
        <v>18</v>
      </c>
      <c r="H16" s="33" t="s">
        <v>18</v>
      </c>
      <c r="I16" s="33" t="s">
        <v>18</v>
      </c>
      <c r="J16" s="33" t="s">
        <v>18</v>
      </c>
      <c r="K16" s="34" t="s">
        <v>18</v>
      </c>
      <c r="L16" s="34" t="s">
        <v>18</v>
      </c>
      <c r="M16" s="34" t="s">
        <v>18</v>
      </c>
      <c r="N16" s="34" t="s">
        <v>18</v>
      </c>
      <c r="O16" s="34" t="s">
        <v>18</v>
      </c>
      <c r="P16" s="34" t="s">
        <v>18</v>
      </c>
      <c r="Q16" s="34" t="s">
        <v>18</v>
      </c>
      <c r="R16" s="34" t="s">
        <v>18</v>
      </c>
      <c r="S16" s="34" t="s">
        <v>18</v>
      </c>
      <c r="T16" s="34" t="s">
        <v>18</v>
      </c>
      <c r="U16" s="34" t="s">
        <v>18</v>
      </c>
      <c r="V16" s="34" t="s">
        <v>18</v>
      </c>
      <c r="W16" s="34" t="s">
        <v>18</v>
      </c>
      <c r="X16" s="34" t="s">
        <v>18</v>
      </c>
      <c r="Y16" s="34" t="s">
        <v>18</v>
      </c>
      <c r="Z16" s="34" t="s">
        <v>18</v>
      </c>
      <c r="AA16" s="35">
        <v>17</v>
      </c>
      <c r="AB16" s="35">
        <v>33</v>
      </c>
      <c r="AC16" s="35">
        <v>32</v>
      </c>
      <c r="AD16" s="38">
        <f>SUM(AA16:AC16)</f>
        <v>82</v>
      </c>
      <c r="AF16"/>
      <c r="AG16"/>
      <c r="AI16" s="23"/>
      <c r="AJ16" s="23"/>
      <c r="AK16" s="23"/>
      <c r="AL16" s="23"/>
      <c r="AM16" s="23"/>
      <c r="AN16" s="23"/>
      <c r="AO16" s="23"/>
      <c r="AP16" s="23"/>
    </row>
    <row r="17" spans="1:30" ht="12.75" customHeight="1" thickBot="1" x14ac:dyDescent="0.45">
      <c r="A17" s="39"/>
      <c r="B17" s="66" t="s">
        <v>33</v>
      </c>
      <c r="C17" s="67"/>
      <c r="D17" s="67"/>
      <c r="E17" s="40" t="s">
        <v>18</v>
      </c>
      <c r="F17" s="40" t="s">
        <v>18</v>
      </c>
      <c r="G17" s="40" t="s">
        <v>18</v>
      </c>
      <c r="H17" s="40" t="s">
        <v>18</v>
      </c>
      <c r="I17" s="40" t="s">
        <v>18</v>
      </c>
      <c r="J17" s="40" t="s">
        <v>18</v>
      </c>
      <c r="K17" s="40" t="s">
        <v>18</v>
      </c>
      <c r="L17" s="40" t="s">
        <v>18</v>
      </c>
      <c r="M17" s="41">
        <v>0</v>
      </c>
      <c r="N17" s="41">
        <v>0</v>
      </c>
      <c r="O17" s="50">
        <v>22</v>
      </c>
      <c r="P17" s="42">
        <v>59</v>
      </c>
      <c r="Q17" s="43">
        <v>85</v>
      </c>
      <c r="R17" s="42">
        <v>125</v>
      </c>
      <c r="S17" s="44">
        <v>118</v>
      </c>
      <c r="T17" s="44">
        <v>115</v>
      </c>
      <c r="U17" s="44">
        <v>100</v>
      </c>
      <c r="V17" s="44">
        <v>86</v>
      </c>
      <c r="W17" s="44">
        <v>103</v>
      </c>
      <c r="X17" s="44">
        <v>78</v>
      </c>
      <c r="Y17" s="44">
        <v>88</v>
      </c>
      <c r="Z17" s="44">
        <v>92</v>
      </c>
      <c r="AA17" s="44">
        <v>98</v>
      </c>
      <c r="AB17" s="44">
        <v>64</v>
      </c>
      <c r="AC17" s="44">
        <v>72</v>
      </c>
      <c r="AD17" s="45">
        <f>SUM(M17:AC17)</f>
        <v>1305</v>
      </c>
    </row>
    <row r="19" spans="1:30" ht="12.75" customHeight="1" x14ac:dyDescent="0.4">
      <c r="C19" s="56" t="s">
        <v>38</v>
      </c>
      <c r="D19" s="57" t="s">
        <v>42</v>
      </c>
    </row>
    <row r="20" spans="1:30" ht="12.75" customHeight="1" x14ac:dyDescent="0.4">
      <c r="C20" s="56" t="s">
        <v>39</v>
      </c>
      <c r="D20" s="57" t="s">
        <v>42</v>
      </c>
    </row>
    <row r="21" spans="1:30" ht="12.75" customHeight="1" x14ac:dyDescent="0.4">
      <c r="C21" s="56" t="s">
        <v>40</v>
      </c>
      <c r="D21" s="57" t="s">
        <v>46</v>
      </c>
    </row>
    <row r="22" spans="1:30" ht="12.75" customHeight="1" x14ac:dyDescent="0.4">
      <c r="C22" s="56" t="s">
        <v>41</v>
      </c>
      <c r="D22" s="57" t="s">
        <v>43</v>
      </c>
    </row>
  </sheetData>
  <mergeCells count="7">
    <mergeCell ref="B17:D17"/>
    <mergeCell ref="C7:C16"/>
    <mergeCell ref="C5:D5"/>
    <mergeCell ref="B3:D3"/>
    <mergeCell ref="B2:D2"/>
    <mergeCell ref="B4:D4"/>
    <mergeCell ref="C6:D6"/>
  </mergeCells>
  <phoneticPr fontId="1"/>
  <pageMargins left="0.23622047244094491" right="0.23622047244094491" top="0.94488188976377963" bottom="0.74803149606299213" header="0.31496062992125984" footer="0.31496062992125984"/>
  <pageSetup paperSize="9" scale="95" fitToWidth="2" fitToHeight="0" orientation="landscape" r:id="rId1"/>
  <ignoredErrors>
    <ignoredError sqref="AA4:AB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全表1</vt:lpstr>
      <vt:lpstr>全表2</vt:lpstr>
      <vt:lpstr>全表3</vt:lpstr>
      <vt:lpstr>全表1!Print_Area</vt:lpstr>
      <vt:lpstr>全表2!Print_Area</vt:lpstr>
      <vt:lpstr>全表3!Print_Area</vt:lpstr>
      <vt:lpstr>全表1!Print_Titles</vt:lpstr>
      <vt:lpstr>全表2!Print_Titles</vt:lpstr>
      <vt:lpstr>全表3!Print_Titles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2024-08-05T05:50:53Z</cp:lastPrinted>
  <dcterms:created xsi:type="dcterms:W3CDTF">2017-09-05T23:36:39Z</dcterms:created>
  <dcterms:modified xsi:type="dcterms:W3CDTF">2025-09-17T07:33:45Z</dcterms:modified>
</cp:coreProperties>
</file>