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T:\研究所\1_研究第一部\51 住宅相談統計年報\2024\021_資料編（2024）\HP(2024年度版）\"/>
    </mc:Choice>
  </mc:AlternateContent>
  <xr:revisionPtr revIDLastSave="0" documentId="13_ncr:1_{51FFD94D-1A2D-4022-ACE0-5D9B82E94115}" xr6:coauthVersionLast="47" xr6:coauthVersionMax="47" xr10:uidLastSave="{00000000-0000-0000-0000-000000000000}"/>
  <bookViews>
    <workbookView xWindow="1665" yWindow="2655" windowWidth="19395" windowHeight="8655" tabRatio="871" xr2:uid="{00000000-000D-0000-FFFF-FFFF00000000}"/>
  </bookViews>
  <sheets>
    <sheet name="全表95" sheetId="62" r:id="rId1"/>
    <sheet name="全表96" sheetId="63" r:id="rId2"/>
    <sheet name="全表97" sheetId="64" r:id="rId3"/>
    <sheet name="全表98" sheetId="65" r:id="rId4"/>
    <sheet name="全表99" sheetId="66" r:id="rId5"/>
    <sheet name="全表100" sheetId="67" r:id="rId6"/>
    <sheet name="全表101" sheetId="68" r:id="rId7"/>
    <sheet name="全表102" sheetId="69" r:id="rId8"/>
    <sheet name="全表103" sheetId="70" r:id="rId9"/>
  </sheets>
  <definedNames>
    <definedName name="_xlnm.Print_Area" localSheetId="5">全表100!$A$1:$C$12</definedName>
    <definedName name="_xlnm.Print_Area" localSheetId="6">全表101!$A$1:$E$13</definedName>
    <definedName name="_xlnm.Print_Area" localSheetId="7">全表102!$A$1:$C$18</definedName>
    <definedName name="_xlnm.Print_Area" localSheetId="8">全表103!$A$1:$C$8</definedName>
    <definedName name="_xlnm.Print_Area" localSheetId="0">全表95!$A$1:$AA$14</definedName>
    <definedName name="_xlnm.Print_Area" localSheetId="1">全表96!$A$1:$C$8</definedName>
    <definedName name="_xlnm.Print_Area" localSheetId="2">全表97!$A$1:$C$10</definedName>
    <definedName name="_xlnm.Print_Area" localSheetId="3">全表98!$A$1:$C$12</definedName>
    <definedName name="_xlnm.Print_Area" localSheetId="4">全表99!$A$1:$C$8</definedName>
    <definedName name="_xlnm.Print_Titles" localSheetId="0">全表95!$A:$B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62" l="1"/>
  <c r="Y10" i="62"/>
  <c r="X10" i="62"/>
  <c r="W10" i="62"/>
  <c r="V10" i="62"/>
  <c r="U10" i="62"/>
  <c r="T10" i="62"/>
  <c r="S10" i="62"/>
  <c r="R10" i="62"/>
  <c r="Q10" i="62"/>
  <c r="P10" i="62"/>
  <c r="O10" i="62"/>
  <c r="P9" i="62"/>
  <c r="O9" i="62"/>
  <c r="N9" i="62"/>
  <c r="M9" i="62"/>
  <c r="L9" i="62"/>
  <c r="K9" i="62"/>
  <c r="J9" i="62"/>
  <c r="I9" i="62"/>
  <c r="H9" i="62"/>
  <c r="G9" i="62"/>
  <c r="F9" i="62"/>
  <c r="E9" i="62"/>
  <c r="D9" i="62"/>
  <c r="C9" i="62"/>
  <c r="Z8" i="62"/>
  <c r="Y8" i="62"/>
  <c r="X8" i="62"/>
  <c r="W8" i="62"/>
  <c r="V8" i="62"/>
  <c r="U8" i="62"/>
  <c r="T8" i="62"/>
  <c r="AA6" i="62"/>
  <c r="AA5" i="62"/>
  <c r="AA4" i="62"/>
  <c r="AA3" i="62"/>
</calcChain>
</file>

<file path=xl/sharedStrings.xml><?xml version="1.0" encoding="utf-8"?>
<sst xmlns="http://schemas.openxmlformats.org/spreadsheetml/2006/main" count="176" uniqueCount="67">
  <si>
    <t>区分＼年度</t>
  </si>
  <si>
    <t>合計</t>
  </si>
  <si>
    <t>リフォーム相談</t>
  </si>
  <si>
    <t>累計</t>
  </si>
  <si>
    <t>-</t>
  </si>
  <si>
    <t>契約に関するトラブル</t>
  </si>
  <si>
    <t>不具合および契約に関するトラブル</t>
  </si>
  <si>
    <t>区分</t>
  </si>
  <si>
    <t>件数（件）</t>
  </si>
  <si>
    <t>割合（％）</t>
  </si>
  <si>
    <t>消費者</t>
  </si>
  <si>
    <t>事業者</t>
  </si>
  <si>
    <t>その他</t>
  </si>
  <si>
    <t>～20歳代</t>
  </si>
  <si>
    <t>30歳代</t>
  </si>
  <si>
    <t>40歳代</t>
  </si>
  <si>
    <t>50歳代</t>
  </si>
  <si>
    <t>60歳代</t>
  </si>
  <si>
    <t>70歳代～</t>
  </si>
  <si>
    <t>インターネット</t>
  </si>
  <si>
    <t>パンフレット</t>
  </si>
  <si>
    <t>マスメディア</t>
  </si>
  <si>
    <t>戸建住宅</t>
  </si>
  <si>
    <t>共同住宅等</t>
  </si>
  <si>
    <t>訪問販売相談</t>
  </si>
  <si>
    <t>訪問販売のトラブルに関する相談</t>
  </si>
  <si>
    <t>※累計は、表中に記載された値の合計値。集計区分の変更等により、過去からすべての累計とならない場合がある。</t>
  </si>
  <si>
    <t>※2012年度より「訪問販売のトラブルに関する相談」を追加している。</t>
  </si>
  <si>
    <t>※2014年度より、システム変更に伴い訪問販売に関する相談は、「訪問販売のトラブルに関する相談」を集計している。</t>
  </si>
  <si>
    <t>契約前の相談</t>
  </si>
  <si>
    <t>契約後の相談</t>
  </si>
  <si>
    <t>地方公共団体・消費生活センター等</t>
  </si>
  <si>
    <t>契約前</t>
  </si>
  <si>
    <t>契約後</t>
  </si>
  <si>
    <t>割合（％）</t>
    <phoneticPr fontId="1"/>
  </si>
  <si>
    <t>件数（件）</t>
    <phoneticPr fontId="1"/>
  </si>
  <si>
    <t>不具合に関するトラブル</t>
    <rPh sb="4" eb="5">
      <t>カン</t>
    </rPh>
    <phoneticPr fontId="1"/>
  </si>
  <si>
    <t>-</t>
    <phoneticPr fontId="1"/>
  </si>
  <si>
    <t>消費生活センター等</t>
    <rPh sb="0" eb="4">
      <t>ショウヒセイカツ</t>
    </rPh>
    <rPh sb="8" eb="9">
      <t>トウ</t>
    </rPh>
    <phoneticPr fontId="3"/>
  </si>
  <si>
    <t>地方公共団体等</t>
    <rPh sb="0" eb="7">
      <t>チホウコウキョウダンタイトウ</t>
    </rPh>
    <phoneticPr fontId="3"/>
  </si>
  <si>
    <t>法テラス・弁護士会</t>
    <rPh sb="0" eb="1">
      <t>ホウ</t>
    </rPh>
    <rPh sb="5" eb="9">
      <t>ｂｋ</t>
    </rPh>
    <phoneticPr fontId="3"/>
  </si>
  <si>
    <t>他団体</t>
    <rPh sb="0" eb="3">
      <t>タダンタイ</t>
    </rPh>
    <phoneticPr fontId="3"/>
  </si>
  <si>
    <t>当財団からの案内（リーフレット・DM）</t>
    <rPh sb="0" eb="1">
      <t>トウ</t>
    </rPh>
    <rPh sb="1" eb="3">
      <t>ザイダン</t>
    </rPh>
    <rPh sb="6" eb="7">
      <t>アン</t>
    </rPh>
    <rPh sb="7" eb="8">
      <t>ナイ</t>
    </rPh>
    <phoneticPr fontId="3"/>
  </si>
  <si>
    <t>既知</t>
    <rPh sb="0" eb="2">
      <t>キチ</t>
    </rPh>
    <phoneticPr fontId="3"/>
  </si>
  <si>
    <t>その他</t>
    <rPh sb="2" eb="3">
      <t>タ</t>
    </rPh>
    <phoneticPr fontId="3"/>
  </si>
  <si>
    <t>※相談時期が「不明」を除いて集計。</t>
    <rPh sb="1" eb="3">
      <t>ソウダン</t>
    </rPh>
    <rPh sb="3" eb="5">
      <t>ジキ</t>
    </rPh>
    <phoneticPr fontId="1"/>
  </si>
  <si>
    <t>※相談者（消費者）の年齢が「不明」を除いて集計。</t>
    <rPh sb="1" eb="4">
      <t>ソウダンシャ</t>
    </rPh>
    <rPh sb="5" eb="8">
      <t>ショウヒシャ</t>
    </rPh>
    <rPh sb="10" eb="12">
      <t>ネンレイ</t>
    </rPh>
    <phoneticPr fontId="1"/>
  </si>
  <si>
    <t>※相談者（消費者）の年齢、相談の時期が「不明」を除いて集計。</t>
    <rPh sb="13" eb="15">
      <t>ソウダン</t>
    </rPh>
    <rPh sb="16" eb="18">
      <t>ジキ</t>
    </rPh>
    <phoneticPr fontId="1"/>
  </si>
  <si>
    <t>※住宅の形式が「不明」を除いて集計。</t>
    <rPh sb="1" eb="3">
      <t>ジュウタク</t>
    </rPh>
    <rPh sb="4" eb="6">
      <t>ケイシキ</t>
    </rPh>
    <phoneticPr fontId="1"/>
  </si>
  <si>
    <t>契約解消</t>
    <rPh sb="0" eb="2">
      <t>ケイヤク</t>
    </rPh>
    <rPh sb="2" eb="4">
      <t>カイショウ</t>
    </rPh>
    <phoneticPr fontId="3"/>
  </si>
  <si>
    <t>修補</t>
    <rPh sb="0" eb="2">
      <t>シュウホ</t>
    </rPh>
    <phoneticPr fontId="3"/>
  </si>
  <si>
    <t>損害賠償</t>
    <rPh sb="0" eb="4">
      <t>ソンガイバイショウ</t>
    </rPh>
    <phoneticPr fontId="3"/>
  </si>
  <si>
    <t>修補と損害賠償</t>
    <rPh sb="0" eb="2">
      <t>シュウホ</t>
    </rPh>
    <rPh sb="3" eb="7">
      <t>ソンガイバイショウ</t>
    </rPh>
    <phoneticPr fontId="3"/>
  </si>
  <si>
    <t>工事代金関係</t>
    <rPh sb="0" eb="2">
      <t>コウジ</t>
    </rPh>
    <rPh sb="2" eb="4">
      <t>ダイキン</t>
    </rPh>
    <rPh sb="4" eb="6">
      <t>カンケイ</t>
    </rPh>
    <phoneticPr fontId="3"/>
  </si>
  <si>
    <t>※解決希望内容「不明」を除いて集計</t>
    <rPh sb="1" eb="3">
      <t>カイケツ</t>
    </rPh>
    <rPh sb="3" eb="5">
      <t>キボウ</t>
    </rPh>
    <rPh sb="5" eb="7">
      <t>ナイヨウ</t>
    </rPh>
    <rPh sb="8" eb="10">
      <t>フメイ</t>
    </rPh>
    <rPh sb="12" eb="13">
      <t>ノゾ</t>
    </rPh>
    <rPh sb="15" eb="17">
      <t>シュウケイ</t>
    </rPh>
    <phoneticPr fontId="1"/>
  </si>
  <si>
    <t>全　表95　訪問販売相談の件数推移</t>
    <rPh sb="0" eb="1">
      <t>ゼン</t>
    </rPh>
    <rPh sb="2" eb="3">
      <t>ヒョウ</t>
    </rPh>
    <rPh sb="6" eb="8">
      <t>ホウモン</t>
    </rPh>
    <rPh sb="8" eb="10">
      <t>ハンバイ</t>
    </rPh>
    <rPh sb="10" eb="12">
      <t>ソウダン</t>
    </rPh>
    <rPh sb="13" eb="15">
      <t>ケンスウ</t>
    </rPh>
    <rPh sb="15" eb="17">
      <t>スイイ</t>
    </rPh>
    <phoneticPr fontId="1"/>
  </si>
  <si>
    <t>全　表96　相談時期（訪問販売相談）</t>
    <rPh sb="0" eb="1">
      <t>ゼン</t>
    </rPh>
    <rPh sb="2" eb="3">
      <t>ヒョウ</t>
    </rPh>
    <rPh sb="6" eb="8">
      <t>ソウダン</t>
    </rPh>
    <rPh sb="8" eb="10">
      <t>ジキ</t>
    </rPh>
    <rPh sb="11" eb="17">
      <t>ホウモンハンバイソウダン</t>
    </rPh>
    <phoneticPr fontId="1"/>
  </si>
  <si>
    <t>全　表97　相談内容（訪問販売相談）</t>
    <rPh sb="0" eb="1">
      <t>ゼン</t>
    </rPh>
    <rPh sb="2" eb="3">
      <t>ヒョウ</t>
    </rPh>
    <rPh sb="6" eb="8">
      <t>ソウダン</t>
    </rPh>
    <rPh sb="8" eb="10">
      <t>ナイヨウ</t>
    </rPh>
    <rPh sb="11" eb="17">
      <t>ホウモンハンバイソウダン</t>
    </rPh>
    <phoneticPr fontId="1"/>
  </si>
  <si>
    <t>全　表98　解決希望内容（訪問販売相談）</t>
    <rPh sb="0" eb="1">
      <t>ゼン</t>
    </rPh>
    <rPh sb="2" eb="3">
      <t>ヒョウ</t>
    </rPh>
    <rPh sb="6" eb="8">
      <t>カイケツ</t>
    </rPh>
    <rPh sb="8" eb="10">
      <t>キボウ</t>
    </rPh>
    <rPh sb="10" eb="12">
      <t>ナイヨウ</t>
    </rPh>
    <rPh sb="13" eb="19">
      <t>ホウモンハンバイソウダン</t>
    </rPh>
    <phoneticPr fontId="1"/>
  </si>
  <si>
    <t>全　表99　相談者区分（訪問販売相談）</t>
    <rPh sb="0" eb="1">
      <t>ゼン</t>
    </rPh>
    <rPh sb="2" eb="3">
      <t>ヒョウ</t>
    </rPh>
    <rPh sb="6" eb="9">
      <t>ソウダンシャ</t>
    </rPh>
    <rPh sb="9" eb="11">
      <t>クブン</t>
    </rPh>
    <rPh sb="12" eb="18">
      <t>ホウモンハンバイソウダン</t>
    </rPh>
    <phoneticPr fontId="1"/>
  </si>
  <si>
    <t>全　表100　相談者（消費者）の年齢（訪問販売相談）</t>
    <rPh sb="0" eb="1">
      <t>ゼン</t>
    </rPh>
    <rPh sb="2" eb="3">
      <t>ヒョウ</t>
    </rPh>
    <rPh sb="7" eb="10">
      <t>ソウダンシャ</t>
    </rPh>
    <rPh sb="11" eb="14">
      <t>ショウヒシャ</t>
    </rPh>
    <rPh sb="16" eb="18">
      <t>ネンレイ</t>
    </rPh>
    <rPh sb="19" eb="25">
      <t>ホウモンハンバイソウダン</t>
    </rPh>
    <phoneticPr fontId="1"/>
  </si>
  <si>
    <t>全　表101　相談の時期別の相談者（消費者）の年齢（訪問販売相談）</t>
    <rPh sb="0" eb="1">
      <t>ゼン</t>
    </rPh>
    <rPh sb="2" eb="3">
      <t>ヒョウ</t>
    </rPh>
    <rPh sb="7" eb="9">
      <t>ソウダン</t>
    </rPh>
    <rPh sb="10" eb="12">
      <t>ジキ</t>
    </rPh>
    <rPh sb="12" eb="13">
      <t>ベツ</t>
    </rPh>
    <rPh sb="14" eb="17">
      <t>ソウダンシャ</t>
    </rPh>
    <rPh sb="18" eb="21">
      <t>ショウヒシャ</t>
    </rPh>
    <rPh sb="23" eb="25">
      <t>ネンレイ</t>
    </rPh>
    <rPh sb="26" eb="32">
      <t>ホウモンハンバイソウダン</t>
    </rPh>
    <phoneticPr fontId="1"/>
  </si>
  <si>
    <t>全　表102　相談者（消費者）の当財団の認知方法（訪問販売相談）</t>
    <rPh sb="0" eb="1">
      <t>ゼン</t>
    </rPh>
    <rPh sb="2" eb="3">
      <t>ヒョウ</t>
    </rPh>
    <rPh sb="7" eb="10">
      <t>ソウダンシャ</t>
    </rPh>
    <rPh sb="11" eb="14">
      <t>ショウヒシャ</t>
    </rPh>
    <rPh sb="16" eb="17">
      <t>トウ</t>
    </rPh>
    <rPh sb="17" eb="19">
      <t>ザイダン</t>
    </rPh>
    <rPh sb="20" eb="22">
      <t>ニンチ</t>
    </rPh>
    <rPh sb="22" eb="24">
      <t>ホウホウ</t>
    </rPh>
    <rPh sb="25" eb="31">
      <t>ホウモンハンバイソウダン</t>
    </rPh>
    <phoneticPr fontId="1"/>
  </si>
  <si>
    <t>全　表103　住宅の形式（訪問販売相談）</t>
    <rPh sb="0" eb="1">
      <t>ゼン</t>
    </rPh>
    <rPh sb="2" eb="3">
      <t>ヒョウ</t>
    </rPh>
    <rPh sb="7" eb="9">
      <t>ジュウタク</t>
    </rPh>
    <rPh sb="10" eb="12">
      <t>ケイシキ</t>
    </rPh>
    <rPh sb="13" eb="15">
      <t>ホウモン</t>
    </rPh>
    <rPh sb="15" eb="17">
      <t>ハンバイ</t>
    </rPh>
    <rPh sb="17" eb="19">
      <t>ソウダン</t>
    </rPh>
    <phoneticPr fontId="1"/>
  </si>
  <si>
    <t>リフォーム相談（トラブル相談）</t>
    <rPh sb="12" eb="14">
      <t>ソウダン</t>
    </rPh>
    <phoneticPr fontId="1"/>
  </si>
  <si>
    <t>リフォーム相談に対する割合（％）</t>
    <phoneticPr fontId="1"/>
  </si>
  <si>
    <t>リフォーム相談（トラブル相談）に対する割合（％）</t>
    <rPh sb="12" eb="14">
      <t>ソウダン</t>
    </rPh>
    <rPh sb="16" eb="17">
      <t>タイ</t>
    </rPh>
    <rPh sb="19" eb="21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</si>
</sst>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zoomScaleNormal="100" workbookViewId="0"/>
  </sheetViews>
  <sheetFormatPr defaultColWidth="8.75" defaultRowHeight="12.75" customHeight="1" x14ac:dyDescent="0.4"/>
  <cols>
    <col min="1" max="1" width="18.5" style="5" customWidth="1"/>
    <col min="2" max="2" width="30.75" style="5" customWidth="1"/>
    <col min="3" max="26" width="7.125" style="5" customWidth="1"/>
    <col min="27" max="27" width="10.5" style="5" bestFit="1" customWidth="1"/>
    <col min="28" max="16384" width="8.75" style="5"/>
  </cols>
  <sheetData>
    <row r="1" spans="1:27" ht="12.75" customHeight="1" x14ac:dyDescent="0.4">
      <c r="A1" s="13" t="s">
        <v>55</v>
      </c>
    </row>
    <row r="2" spans="1:27" ht="19.5" customHeight="1" x14ac:dyDescent="0.4">
      <c r="A2" s="19" t="s">
        <v>0</v>
      </c>
      <c r="B2" s="19"/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0">
        <v>2022</v>
      </c>
      <c r="Z2" s="10">
        <v>2023</v>
      </c>
      <c r="AA2" s="11" t="s">
        <v>3</v>
      </c>
    </row>
    <row r="3" spans="1:27" ht="19.5" customHeight="1" x14ac:dyDescent="0.4">
      <c r="A3" s="20" t="s">
        <v>35</v>
      </c>
      <c r="B3" s="1" t="s">
        <v>2</v>
      </c>
      <c r="C3" s="6">
        <v>270</v>
      </c>
      <c r="D3" s="6">
        <v>650</v>
      </c>
      <c r="E3" s="7">
        <v>1166</v>
      </c>
      <c r="F3" s="7">
        <v>2539</v>
      </c>
      <c r="G3" s="7">
        <v>2725</v>
      </c>
      <c r="H3" s="7">
        <v>3346</v>
      </c>
      <c r="I3" s="7">
        <v>2707</v>
      </c>
      <c r="J3" s="7">
        <v>2210</v>
      </c>
      <c r="K3" s="7">
        <v>2229</v>
      </c>
      <c r="L3" s="7">
        <v>3253</v>
      </c>
      <c r="M3" s="7">
        <v>5094</v>
      </c>
      <c r="N3" s="7">
        <v>6748</v>
      </c>
      <c r="O3" s="7">
        <v>7318</v>
      </c>
      <c r="P3" s="7">
        <v>9013</v>
      </c>
      <c r="Q3" s="7">
        <v>9305</v>
      </c>
      <c r="R3" s="7">
        <v>9852</v>
      </c>
      <c r="S3" s="7">
        <v>10404</v>
      </c>
      <c r="T3" s="7">
        <v>10138</v>
      </c>
      <c r="U3" s="7">
        <v>11744</v>
      </c>
      <c r="V3" s="7">
        <v>11948</v>
      </c>
      <c r="W3" s="7">
        <v>9197</v>
      </c>
      <c r="X3" s="7">
        <v>11046</v>
      </c>
      <c r="Y3" s="7">
        <v>12243</v>
      </c>
      <c r="Z3" s="7">
        <v>12011</v>
      </c>
      <c r="AA3" s="9">
        <f>SUM(C3:Z3)</f>
        <v>157156</v>
      </c>
    </row>
    <row r="4" spans="1:27" ht="19.5" customHeight="1" x14ac:dyDescent="0.4">
      <c r="A4" s="21"/>
      <c r="B4" s="1" t="s">
        <v>64</v>
      </c>
      <c r="C4" s="17">
        <v>181</v>
      </c>
      <c r="D4" s="17">
        <v>404</v>
      </c>
      <c r="E4" s="17">
        <v>475</v>
      </c>
      <c r="F4" s="17">
        <v>798</v>
      </c>
      <c r="G4" s="17">
        <v>834</v>
      </c>
      <c r="H4" s="17">
        <v>904</v>
      </c>
      <c r="I4" s="17">
        <v>901</v>
      </c>
      <c r="J4" s="17">
        <v>936</v>
      </c>
      <c r="K4" s="17">
        <v>946</v>
      </c>
      <c r="L4" s="18">
        <v>1175</v>
      </c>
      <c r="M4" s="18">
        <v>2279</v>
      </c>
      <c r="N4" s="18">
        <v>4646</v>
      </c>
      <c r="O4" s="18">
        <v>4736</v>
      </c>
      <c r="P4" s="18">
        <v>5972</v>
      </c>
      <c r="Q4" s="18">
        <v>6268</v>
      </c>
      <c r="R4" s="18">
        <v>6617</v>
      </c>
      <c r="S4" s="18">
        <v>6757</v>
      </c>
      <c r="T4" s="18">
        <v>6818</v>
      </c>
      <c r="U4" s="18">
        <v>7537</v>
      </c>
      <c r="V4" s="18">
        <v>8238</v>
      </c>
      <c r="W4" s="18">
        <v>6384</v>
      </c>
      <c r="X4" s="18">
        <v>7478</v>
      </c>
      <c r="Y4" s="18">
        <v>8125</v>
      </c>
      <c r="Z4" s="18">
        <v>7914</v>
      </c>
      <c r="AA4" s="9">
        <f>SUM(C4:Z4)</f>
        <v>97323</v>
      </c>
    </row>
    <row r="5" spans="1:27" ht="19.5" customHeight="1" x14ac:dyDescent="0.4">
      <c r="A5" s="21"/>
      <c r="B5" s="1" t="s">
        <v>24</v>
      </c>
      <c r="C5" s="6">
        <v>61</v>
      </c>
      <c r="D5" s="6">
        <v>120</v>
      </c>
      <c r="E5" s="6">
        <v>383</v>
      </c>
      <c r="F5" s="6">
        <v>463</v>
      </c>
      <c r="G5" s="6">
        <v>496</v>
      </c>
      <c r="H5" s="6">
        <v>569</v>
      </c>
      <c r="I5" s="6">
        <v>260</v>
      </c>
      <c r="J5" s="6">
        <v>166</v>
      </c>
      <c r="K5" s="6">
        <v>157</v>
      </c>
      <c r="L5" s="6">
        <v>136</v>
      </c>
      <c r="M5" s="6">
        <v>243</v>
      </c>
      <c r="N5" s="6">
        <v>427</v>
      </c>
      <c r="O5" s="6">
        <v>510</v>
      </c>
      <c r="P5" s="6">
        <v>764</v>
      </c>
      <c r="Q5" s="6" t="s">
        <v>4</v>
      </c>
      <c r="R5" s="6" t="s">
        <v>4</v>
      </c>
      <c r="S5" s="6" t="s">
        <v>4</v>
      </c>
      <c r="T5" s="6" t="s">
        <v>37</v>
      </c>
      <c r="U5" s="6" t="s">
        <v>37</v>
      </c>
      <c r="V5" s="6" t="s">
        <v>37</v>
      </c>
      <c r="W5" s="6" t="s">
        <v>37</v>
      </c>
      <c r="X5" s="6" t="s">
        <v>4</v>
      </c>
      <c r="Y5" s="6" t="s">
        <v>4</v>
      </c>
      <c r="Z5" s="6" t="s">
        <v>4</v>
      </c>
      <c r="AA5" s="9">
        <f>SUM(C5:Z5)</f>
        <v>4755</v>
      </c>
    </row>
    <row r="6" spans="1:27" ht="19.5" customHeight="1" x14ac:dyDescent="0.4">
      <c r="A6" s="22"/>
      <c r="B6" s="1" t="s">
        <v>25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H6" s="6" t="s">
        <v>4</v>
      </c>
      <c r="I6" s="6" t="s">
        <v>4</v>
      </c>
      <c r="J6" s="6" t="s">
        <v>4</v>
      </c>
      <c r="K6" s="6" t="s">
        <v>4</v>
      </c>
      <c r="L6" s="6" t="s">
        <v>4</v>
      </c>
      <c r="M6" s="6" t="s">
        <v>4</v>
      </c>
      <c r="N6" s="6" t="s">
        <v>4</v>
      </c>
      <c r="O6" s="6">
        <v>334</v>
      </c>
      <c r="P6" s="6">
        <v>519</v>
      </c>
      <c r="Q6" s="6">
        <v>576</v>
      </c>
      <c r="R6" s="6">
        <v>673</v>
      </c>
      <c r="S6" s="6">
        <v>630</v>
      </c>
      <c r="T6" s="6">
        <v>650</v>
      </c>
      <c r="U6" s="6">
        <v>666</v>
      </c>
      <c r="V6" s="6">
        <v>681</v>
      </c>
      <c r="W6" s="6">
        <v>593</v>
      </c>
      <c r="X6" s="6">
        <v>751</v>
      </c>
      <c r="Y6" s="6">
        <v>800</v>
      </c>
      <c r="Z6" s="6">
        <v>878</v>
      </c>
      <c r="AA6" s="9">
        <f>SUM(C6:Z6)</f>
        <v>7751</v>
      </c>
    </row>
    <row r="7" spans="1:27" ht="19.5" customHeight="1" x14ac:dyDescent="0.4">
      <c r="A7" s="23" t="s">
        <v>65</v>
      </c>
      <c r="B7" s="1" t="s">
        <v>24</v>
      </c>
      <c r="C7" s="6">
        <v>22.6</v>
      </c>
      <c r="D7" s="6">
        <v>18.5</v>
      </c>
      <c r="E7" s="6">
        <v>32.799999999999997</v>
      </c>
      <c r="F7" s="6">
        <v>18.2</v>
      </c>
      <c r="G7" s="6">
        <v>18.2</v>
      </c>
      <c r="H7" s="6">
        <v>17</v>
      </c>
      <c r="I7" s="6">
        <v>9.6</v>
      </c>
      <c r="J7" s="6">
        <v>7.5</v>
      </c>
      <c r="K7" s="6">
        <v>7</v>
      </c>
      <c r="L7" s="6">
        <v>4.2</v>
      </c>
      <c r="M7" s="6">
        <v>4.8</v>
      </c>
      <c r="N7" s="6">
        <v>6.3</v>
      </c>
      <c r="O7" s="6">
        <v>7</v>
      </c>
      <c r="P7" s="6">
        <v>8.5</v>
      </c>
      <c r="Q7" s="6" t="s">
        <v>4</v>
      </c>
      <c r="R7" s="6" t="s">
        <v>4</v>
      </c>
      <c r="S7" s="6" t="s">
        <v>4</v>
      </c>
      <c r="T7" s="6" t="s">
        <v>37</v>
      </c>
      <c r="U7" s="6" t="s">
        <v>37</v>
      </c>
      <c r="V7" s="6" t="s">
        <v>37</v>
      </c>
      <c r="W7" s="6" t="s">
        <v>37</v>
      </c>
      <c r="X7" s="6" t="s">
        <v>4</v>
      </c>
      <c r="Y7" s="6" t="s">
        <v>4</v>
      </c>
      <c r="Z7" s="6" t="s">
        <v>4</v>
      </c>
      <c r="AA7" s="8" t="s">
        <v>4</v>
      </c>
    </row>
    <row r="8" spans="1:27" ht="19.5" customHeight="1" x14ac:dyDescent="0.4">
      <c r="A8" s="24"/>
      <c r="B8" s="1" t="s">
        <v>25</v>
      </c>
      <c r="C8" s="6" t="s">
        <v>4</v>
      </c>
      <c r="D8" s="6" t="s">
        <v>4</v>
      </c>
      <c r="E8" s="6" t="s">
        <v>4</v>
      </c>
      <c r="F8" s="6" t="s">
        <v>4</v>
      </c>
      <c r="G8" s="6" t="s">
        <v>4</v>
      </c>
      <c r="H8" s="6" t="s">
        <v>4</v>
      </c>
      <c r="I8" s="6" t="s">
        <v>4</v>
      </c>
      <c r="J8" s="6" t="s">
        <v>4</v>
      </c>
      <c r="K8" s="6" t="s">
        <v>4</v>
      </c>
      <c r="L8" s="6" t="s">
        <v>4</v>
      </c>
      <c r="M8" s="6" t="s">
        <v>4</v>
      </c>
      <c r="N8" s="6" t="s">
        <v>4</v>
      </c>
      <c r="O8" s="6">
        <v>4.5999999999999996</v>
      </c>
      <c r="P8" s="6">
        <v>5.8</v>
      </c>
      <c r="Q8" s="6">
        <v>6.2</v>
      </c>
      <c r="R8" s="6">
        <v>6.8</v>
      </c>
      <c r="S8" s="14">
        <v>6.1</v>
      </c>
      <c r="T8" s="15">
        <f>T6/T3*100</f>
        <v>6.4115210100611568</v>
      </c>
      <c r="U8" s="15">
        <f>U6/U3*100</f>
        <v>5.6709809264305173</v>
      </c>
      <c r="V8" s="15">
        <f>V6/V3*100</f>
        <v>5.6996986943421497</v>
      </c>
      <c r="W8" s="15">
        <f>W6/W3*100</f>
        <v>6.4477547026204203</v>
      </c>
      <c r="X8" s="15">
        <f>X6/X3*100</f>
        <v>6.7988412094875965</v>
      </c>
      <c r="Y8" s="15">
        <f t="shared" ref="Y8" si="0">Y6/Y3*100</f>
        <v>6.5343461569876666</v>
      </c>
      <c r="Z8" s="15">
        <f>Z6/Z3*100</f>
        <v>7.309965864624095</v>
      </c>
      <c r="AA8" s="8" t="s">
        <v>4</v>
      </c>
    </row>
    <row r="9" spans="1:27" ht="19.5" customHeight="1" x14ac:dyDescent="0.4">
      <c r="A9" s="25" t="s">
        <v>66</v>
      </c>
      <c r="B9" s="1" t="s">
        <v>24</v>
      </c>
      <c r="C9" s="15">
        <f t="shared" ref="C9:P9" si="1">C5/C4*100</f>
        <v>33.701657458563538</v>
      </c>
      <c r="D9" s="15">
        <f t="shared" si="1"/>
        <v>29.702970297029701</v>
      </c>
      <c r="E9" s="15">
        <f t="shared" si="1"/>
        <v>80.631578947368425</v>
      </c>
      <c r="F9" s="15">
        <f t="shared" si="1"/>
        <v>58.020050125313283</v>
      </c>
      <c r="G9" s="15">
        <f t="shared" si="1"/>
        <v>59.47242206235012</v>
      </c>
      <c r="H9" s="15">
        <f t="shared" si="1"/>
        <v>62.942477876106196</v>
      </c>
      <c r="I9" s="15">
        <f t="shared" si="1"/>
        <v>28.856825749167591</v>
      </c>
      <c r="J9" s="15">
        <f t="shared" si="1"/>
        <v>17.735042735042736</v>
      </c>
      <c r="K9" s="15">
        <f t="shared" si="1"/>
        <v>16.596194503171247</v>
      </c>
      <c r="L9" s="15">
        <f t="shared" si="1"/>
        <v>11.574468085106384</v>
      </c>
      <c r="M9" s="15">
        <f t="shared" si="1"/>
        <v>10.66257130320316</v>
      </c>
      <c r="N9" s="15">
        <f t="shared" si="1"/>
        <v>9.1907016788635385</v>
      </c>
      <c r="O9" s="15">
        <f t="shared" si="1"/>
        <v>10.768581081081081</v>
      </c>
      <c r="P9" s="15">
        <f t="shared" si="1"/>
        <v>12.793034159410583</v>
      </c>
      <c r="Q9" s="6" t="s">
        <v>4</v>
      </c>
      <c r="R9" s="6" t="s">
        <v>4</v>
      </c>
      <c r="S9" s="6" t="s">
        <v>4</v>
      </c>
      <c r="T9" s="6" t="s">
        <v>37</v>
      </c>
      <c r="U9" s="6" t="s">
        <v>37</v>
      </c>
      <c r="V9" s="6" t="s">
        <v>37</v>
      </c>
      <c r="W9" s="6" t="s">
        <v>37</v>
      </c>
      <c r="X9" s="6" t="s">
        <v>4</v>
      </c>
      <c r="Y9" s="6" t="s">
        <v>4</v>
      </c>
      <c r="Z9" s="6" t="s">
        <v>4</v>
      </c>
      <c r="AA9" s="8" t="s">
        <v>4</v>
      </c>
    </row>
    <row r="10" spans="1:27" ht="19.5" customHeight="1" x14ac:dyDescent="0.4">
      <c r="A10" s="26"/>
      <c r="B10" s="1" t="s">
        <v>25</v>
      </c>
      <c r="C10" s="6" t="s">
        <v>4</v>
      </c>
      <c r="D10" s="6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 t="s">
        <v>4</v>
      </c>
      <c r="J10" s="6" t="s">
        <v>4</v>
      </c>
      <c r="K10" s="6" t="s">
        <v>4</v>
      </c>
      <c r="L10" s="6" t="s">
        <v>4</v>
      </c>
      <c r="M10" s="6" t="s">
        <v>4</v>
      </c>
      <c r="N10" s="6" t="s">
        <v>4</v>
      </c>
      <c r="O10" s="15">
        <f t="shared" ref="O10:Y10" si="2">O6/O4*100</f>
        <v>7.052364864864864</v>
      </c>
      <c r="P10" s="15">
        <f t="shared" si="2"/>
        <v>8.6905559276624249</v>
      </c>
      <c r="Q10" s="15">
        <f t="shared" si="2"/>
        <v>9.1895341416719845</v>
      </c>
      <c r="R10" s="15">
        <f t="shared" si="2"/>
        <v>10.170772253286989</v>
      </c>
      <c r="S10" s="15">
        <f t="shared" si="2"/>
        <v>9.3236643480834687</v>
      </c>
      <c r="T10" s="15">
        <f t="shared" si="2"/>
        <v>9.5335875623349953</v>
      </c>
      <c r="U10" s="15">
        <f t="shared" si="2"/>
        <v>8.8364070585113446</v>
      </c>
      <c r="V10" s="15">
        <f t="shared" si="2"/>
        <v>8.2665695557174068</v>
      </c>
      <c r="W10" s="15">
        <f t="shared" si="2"/>
        <v>9.2888471177944876</v>
      </c>
      <c r="X10" s="15">
        <f t="shared" si="2"/>
        <v>10.042792190425248</v>
      </c>
      <c r="Y10" s="15">
        <f t="shared" si="2"/>
        <v>9.8461538461538467</v>
      </c>
      <c r="Z10" s="15">
        <f>Z6/Z4*100</f>
        <v>11.094263330806166</v>
      </c>
      <c r="AA10" s="8" t="s">
        <v>4</v>
      </c>
    </row>
    <row r="12" spans="1:27" ht="12.75" customHeight="1" x14ac:dyDescent="0.4">
      <c r="A12" s="16" t="s">
        <v>26</v>
      </c>
    </row>
    <row r="13" spans="1:27" ht="12.75" customHeight="1" x14ac:dyDescent="0.4">
      <c r="A13" s="16" t="s">
        <v>27</v>
      </c>
    </row>
    <row r="14" spans="1:27" ht="12.75" customHeight="1" x14ac:dyDescent="0.4">
      <c r="A14" s="16" t="s">
        <v>28</v>
      </c>
    </row>
  </sheetData>
  <mergeCells count="4">
    <mergeCell ref="A2:B2"/>
    <mergeCell ref="A3:A6"/>
    <mergeCell ref="A7:A8"/>
    <mergeCell ref="A9:A10"/>
  </mergeCells>
  <phoneticPr fontId="1"/>
  <pageMargins left="0.23622047244094491" right="0.23622047244094491" top="0.94488188976377963" bottom="0.74803149606299213" header="0.31496062992125984" footer="0.31496062992125984"/>
  <pageSetup paperSize="9" scale="9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56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29</v>
      </c>
      <c r="B3" s="1">
        <v>16</v>
      </c>
      <c r="C3" s="2">
        <v>1.937046004842615</v>
      </c>
    </row>
    <row r="4" spans="1:3" ht="12.75" customHeight="1" x14ac:dyDescent="0.4">
      <c r="A4" s="1" t="s">
        <v>30</v>
      </c>
      <c r="B4" s="1">
        <v>810</v>
      </c>
      <c r="C4" s="2">
        <v>98.062953995157386</v>
      </c>
    </row>
    <row r="5" spans="1:3" ht="12.75" customHeight="1" x14ac:dyDescent="0.4">
      <c r="A5" s="11" t="s">
        <v>1</v>
      </c>
      <c r="B5" s="4">
        <v>826</v>
      </c>
      <c r="C5" s="3">
        <v>100</v>
      </c>
    </row>
    <row r="7" spans="1:3" ht="12.75" customHeight="1" x14ac:dyDescent="0.4">
      <c r="A7" s="16" t="s">
        <v>45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7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57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5</v>
      </c>
      <c r="B3" s="1">
        <v>631</v>
      </c>
      <c r="C3" s="2">
        <v>71.86788154897495</v>
      </c>
    </row>
    <row r="4" spans="1:3" ht="12.75" customHeight="1" x14ac:dyDescent="0.4">
      <c r="A4" s="1" t="s">
        <v>6</v>
      </c>
      <c r="B4" s="1">
        <v>102</v>
      </c>
      <c r="C4" s="2">
        <v>11.617312072892938</v>
      </c>
    </row>
    <row r="5" spans="1:3" ht="12.75" customHeight="1" x14ac:dyDescent="0.4">
      <c r="A5" s="1" t="s">
        <v>36</v>
      </c>
      <c r="B5" s="1">
        <v>131</v>
      </c>
      <c r="C5" s="2">
        <v>14.920273348519361</v>
      </c>
    </row>
    <row r="6" spans="1:3" ht="12.75" customHeight="1" x14ac:dyDescent="0.4">
      <c r="A6" s="1" t="s">
        <v>12</v>
      </c>
      <c r="B6" s="1">
        <v>14</v>
      </c>
      <c r="C6" s="2">
        <v>1.5945330296127564</v>
      </c>
    </row>
    <row r="7" spans="1:3" ht="12.75" customHeight="1" x14ac:dyDescent="0.4">
      <c r="A7" s="11" t="s">
        <v>1</v>
      </c>
      <c r="B7" s="4">
        <v>878</v>
      </c>
      <c r="C7" s="3">
        <v>100.00000000000001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1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58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49</v>
      </c>
      <c r="B3" s="1">
        <v>396</v>
      </c>
      <c r="C3" s="2">
        <v>46.863905325443788</v>
      </c>
    </row>
    <row r="4" spans="1:3" ht="12.75" customHeight="1" x14ac:dyDescent="0.4">
      <c r="A4" s="1" t="s">
        <v>50</v>
      </c>
      <c r="B4" s="1">
        <v>128</v>
      </c>
      <c r="C4" s="2">
        <v>15.147928994082841</v>
      </c>
    </row>
    <row r="5" spans="1:3" ht="12.75" customHeight="1" x14ac:dyDescent="0.4">
      <c r="A5" s="1" t="s">
        <v>51</v>
      </c>
      <c r="B5" s="1">
        <v>78</v>
      </c>
      <c r="C5" s="2">
        <v>9.2307692307692317</v>
      </c>
    </row>
    <row r="6" spans="1:3" ht="12.75" customHeight="1" x14ac:dyDescent="0.4">
      <c r="A6" s="1" t="s">
        <v>52</v>
      </c>
      <c r="B6" s="1">
        <v>23</v>
      </c>
      <c r="C6" s="2">
        <v>2.72189349112426</v>
      </c>
    </row>
    <row r="7" spans="1:3" ht="12.75" customHeight="1" x14ac:dyDescent="0.4">
      <c r="A7" s="1" t="s">
        <v>53</v>
      </c>
      <c r="B7" s="1">
        <v>2</v>
      </c>
      <c r="C7" s="2">
        <v>0.23668639053254439</v>
      </c>
    </row>
    <row r="8" spans="1:3" ht="12.75" customHeight="1" x14ac:dyDescent="0.4">
      <c r="A8" s="1" t="s">
        <v>44</v>
      </c>
      <c r="B8" s="1">
        <v>218</v>
      </c>
      <c r="C8" s="2">
        <v>25.798816568047339</v>
      </c>
    </row>
    <row r="9" spans="1:3" ht="12.75" customHeight="1" x14ac:dyDescent="0.4">
      <c r="A9" s="11" t="s">
        <v>1</v>
      </c>
      <c r="B9" s="4">
        <v>845</v>
      </c>
      <c r="C9" s="3">
        <v>100</v>
      </c>
    </row>
    <row r="10" spans="1:3" ht="12.75" customHeight="1" x14ac:dyDescent="0.4">
      <c r="A10" s="16"/>
    </row>
    <row r="11" spans="1:3" ht="12.75" customHeight="1" x14ac:dyDescent="0.4">
      <c r="A11" s="16" t="s">
        <v>54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59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10</v>
      </c>
      <c r="B3" s="1">
        <v>631</v>
      </c>
      <c r="C3" s="2">
        <v>71.86788154897495</v>
      </c>
    </row>
    <row r="4" spans="1:3" ht="12.75" customHeight="1" x14ac:dyDescent="0.4">
      <c r="A4" s="1" t="s">
        <v>31</v>
      </c>
      <c r="B4" s="1">
        <v>238</v>
      </c>
      <c r="C4" s="2">
        <v>27.107061503416858</v>
      </c>
    </row>
    <row r="5" spans="1:3" ht="12.75" customHeight="1" x14ac:dyDescent="0.4">
      <c r="A5" s="1" t="s">
        <v>11</v>
      </c>
      <c r="B5" s="1">
        <v>7</v>
      </c>
      <c r="C5" s="2">
        <v>0.79726651480637822</v>
      </c>
    </row>
    <row r="6" spans="1:3" ht="12.75" customHeight="1" x14ac:dyDescent="0.4">
      <c r="A6" s="1" t="s">
        <v>12</v>
      </c>
      <c r="B6" s="1">
        <v>2</v>
      </c>
      <c r="C6" s="2">
        <v>0.22779043280182232</v>
      </c>
    </row>
    <row r="7" spans="1:3" ht="12.75" customHeight="1" x14ac:dyDescent="0.4">
      <c r="A7" s="11" t="s">
        <v>1</v>
      </c>
      <c r="B7" s="4">
        <v>878</v>
      </c>
      <c r="C7" s="3">
        <v>100.00000000000001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1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60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13</v>
      </c>
      <c r="B3" s="1">
        <v>12</v>
      </c>
      <c r="C3" s="2">
        <v>2.0905923344947737</v>
      </c>
    </row>
    <row r="4" spans="1:3" ht="12.75" customHeight="1" x14ac:dyDescent="0.4">
      <c r="A4" s="1" t="s">
        <v>14</v>
      </c>
      <c r="B4" s="1">
        <v>40</v>
      </c>
      <c r="C4" s="2">
        <v>6.968641114982578</v>
      </c>
    </row>
    <row r="5" spans="1:3" ht="12.75" customHeight="1" x14ac:dyDescent="0.4">
      <c r="A5" s="1" t="s">
        <v>15</v>
      </c>
      <c r="B5" s="1">
        <v>104</v>
      </c>
      <c r="C5" s="2">
        <v>18.118466898954704</v>
      </c>
    </row>
    <row r="6" spans="1:3" ht="12.75" customHeight="1" x14ac:dyDescent="0.4">
      <c r="A6" s="1" t="s">
        <v>16</v>
      </c>
      <c r="B6" s="1">
        <v>157</v>
      </c>
      <c r="C6" s="2">
        <v>27.351916376306619</v>
      </c>
    </row>
    <row r="7" spans="1:3" ht="12.75" customHeight="1" x14ac:dyDescent="0.4">
      <c r="A7" s="1" t="s">
        <v>17</v>
      </c>
      <c r="B7" s="1">
        <v>132</v>
      </c>
      <c r="C7" s="2">
        <v>22.99651567944251</v>
      </c>
    </row>
    <row r="8" spans="1:3" ht="12.75" customHeight="1" x14ac:dyDescent="0.4">
      <c r="A8" s="1" t="s">
        <v>18</v>
      </c>
      <c r="B8" s="1">
        <v>129</v>
      </c>
      <c r="C8" s="2">
        <v>22.473867595818817</v>
      </c>
    </row>
    <row r="9" spans="1:3" ht="12.75" customHeight="1" x14ac:dyDescent="0.4">
      <c r="A9" s="11" t="s">
        <v>1</v>
      </c>
      <c r="B9" s="4">
        <v>574</v>
      </c>
      <c r="C9" s="3">
        <v>100</v>
      </c>
    </row>
    <row r="11" spans="1:3" ht="12.75" customHeight="1" x14ac:dyDescent="0.4">
      <c r="A11" s="16" t="s">
        <v>46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2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5" ht="12.75" customHeight="1" x14ac:dyDescent="0.4">
      <c r="A1" s="12" t="s">
        <v>61</v>
      </c>
    </row>
    <row r="2" spans="1:5" ht="12.75" customHeight="1" x14ac:dyDescent="0.4">
      <c r="A2" s="20" t="s">
        <v>7</v>
      </c>
      <c r="B2" s="27" t="s">
        <v>35</v>
      </c>
      <c r="C2" s="28"/>
      <c r="D2" s="27" t="s">
        <v>34</v>
      </c>
      <c r="E2" s="28"/>
    </row>
    <row r="3" spans="1:5" ht="12.75" customHeight="1" x14ac:dyDescent="0.4">
      <c r="A3" s="22"/>
      <c r="B3" s="10" t="s">
        <v>32</v>
      </c>
      <c r="C3" s="10" t="s">
        <v>33</v>
      </c>
      <c r="D3" s="10" t="s">
        <v>32</v>
      </c>
      <c r="E3" s="10" t="s">
        <v>33</v>
      </c>
    </row>
    <row r="4" spans="1:5" ht="12.75" customHeight="1" x14ac:dyDescent="0.4">
      <c r="A4" s="1" t="s">
        <v>13</v>
      </c>
      <c r="B4" s="1">
        <v>1</v>
      </c>
      <c r="C4" s="1">
        <v>9</v>
      </c>
      <c r="D4" s="2">
        <v>8.3333333333333321</v>
      </c>
      <c r="E4" s="2">
        <v>1.717557251908397</v>
      </c>
    </row>
    <row r="5" spans="1:5" ht="12.75" customHeight="1" x14ac:dyDescent="0.4">
      <c r="A5" s="1" t="s">
        <v>14</v>
      </c>
      <c r="B5" s="1">
        <v>0</v>
      </c>
      <c r="C5" s="1">
        <v>37</v>
      </c>
      <c r="D5" s="2">
        <v>0</v>
      </c>
      <c r="E5" s="2">
        <v>7.0610687022900773</v>
      </c>
    </row>
    <row r="6" spans="1:5" ht="12.75" customHeight="1" x14ac:dyDescent="0.4">
      <c r="A6" s="1" t="s">
        <v>15</v>
      </c>
      <c r="B6" s="1">
        <v>1</v>
      </c>
      <c r="C6" s="1">
        <v>92</v>
      </c>
      <c r="D6" s="2">
        <v>8.3333333333333321</v>
      </c>
      <c r="E6" s="2">
        <v>17.557251908396946</v>
      </c>
    </row>
    <row r="7" spans="1:5" ht="12.75" customHeight="1" x14ac:dyDescent="0.4">
      <c r="A7" s="1" t="s">
        <v>16</v>
      </c>
      <c r="B7" s="1">
        <v>2</v>
      </c>
      <c r="C7" s="1">
        <v>147</v>
      </c>
      <c r="D7" s="2">
        <v>16.666666666666664</v>
      </c>
      <c r="E7" s="2">
        <v>28.053435114503817</v>
      </c>
    </row>
    <row r="8" spans="1:5" ht="12.75" customHeight="1" x14ac:dyDescent="0.4">
      <c r="A8" s="1" t="s">
        <v>17</v>
      </c>
      <c r="B8" s="1">
        <v>4</v>
      </c>
      <c r="C8" s="1">
        <v>121</v>
      </c>
      <c r="D8" s="2">
        <v>33.333333333333329</v>
      </c>
      <c r="E8" s="2">
        <v>23.091603053435115</v>
      </c>
    </row>
    <row r="9" spans="1:5" ht="12.75" customHeight="1" x14ac:dyDescent="0.4">
      <c r="A9" s="1" t="s">
        <v>18</v>
      </c>
      <c r="B9" s="1">
        <v>4</v>
      </c>
      <c r="C9" s="1">
        <v>118</v>
      </c>
      <c r="D9" s="2">
        <v>33.333333333333329</v>
      </c>
      <c r="E9" s="2">
        <v>22.519083969465647</v>
      </c>
    </row>
    <row r="10" spans="1:5" ht="12.75" customHeight="1" x14ac:dyDescent="0.4">
      <c r="A10" s="11" t="s">
        <v>1</v>
      </c>
      <c r="B10" s="4">
        <v>12</v>
      </c>
      <c r="C10" s="4">
        <v>524</v>
      </c>
      <c r="D10" s="3">
        <v>99.999999999999986</v>
      </c>
      <c r="E10" s="3">
        <v>100</v>
      </c>
    </row>
    <row r="12" spans="1:5" ht="12.75" customHeight="1" x14ac:dyDescent="0.4">
      <c r="A12" s="16" t="s">
        <v>47</v>
      </c>
    </row>
  </sheetData>
  <mergeCells count="3">
    <mergeCell ref="A2:A3"/>
    <mergeCell ref="D2:E2"/>
    <mergeCell ref="B2:C2"/>
  </mergeCells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8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62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38</v>
      </c>
      <c r="B3" s="1">
        <v>373</v>
      </c>
      <c r="C3" s="2">
        <v>59.11251980982567</v>
      </c>
    </row>
    <row r="4" spans="1:3" ht="12.75" customHeight="1" x14ac:dyDescent="0.4">
      <c r="A4" s="1" t="s">
        <v>19</v>
      </c>
      <c r="B4" s="1">
        <v>139</v>
      </c>
      <c r="C4" s="2">
        <v>22.028526148969892</v>
      </c>
    </row>
    <row r="5" spans="1:3" ht="12.75" customHeight="1" x14ac:dyDescent="0.4">
      <c r="A5" s="1" t="s">
        <v>39</v>
      </c>
      <c r="B5" s="1">
        <v>44</v>
      </c>
      <c r="C5" s="2">
        <v>6.9730586370839935</v>
      </c>
    </row>
    <row r="6" spans="1:3" ht="12.75" customHeight="1" x14ac:dyDescent="0.4">
      <c r="A6" s="1" t="s">
        <v>43</v>
      </c>
      <c r="B6" s="1">
        <v>24</v>
      </c>
      <c r="C6" s="2">
        <v>3.8034865293185423</v>
      </c>
    </row>
    <row r="7" spans="1:3" ht="12.75" customHeight="1" x14ac:dyDescent="0.4">
      <c r="A7" s="1" t="s">
        <v>41</v>
      </c>
      <c r="B7" s="1">
        <v>13</v>
      </c>
      <c r="C7" s="2">
        <v>2.0602218700475436</v>
      </c>
    </row>
    <row r="8" spans="1:3" ht="12.75" customHeight="1" x14ac:dyDescent="0.4">
      <c r="A8" s="1" t="s">
        <v>20</v>
      </c>
      <c r="B8" s="1">
        <v>12</v>
      </c>
      <c r="C8" s="2">
        <v>1.9017432646592711</v>
      </c>
    </row>
    <row r="9" spans="1:3" ht="12.75" customHeight="1" x14ac:dyDescent="0.4">
      <c r="A9" s="1" t="s">
        <v>40</v>
      </c>
      <c r="B9" s="1">
        <v>3</v>
      </c>
      <c r="C9" s="2">
        <v>0.47543581616481778</v>
      </c>
    </row>
    <row r="10" spans="1:3" ht="12.75" customHeight="1" x14ac:dyDescent="0.4">
      <c r="A10" s="1" t="s">
        <v>42</v>
      </c>
      <c r="B10" s="1">
        <v>0</v>
      </c>
      <c r="C10" s="2">
        <v>0</v>
      </c>
    </row>
    <row r="11" spans="1:3" ht="12.75" customHeight="1" x14ac:dyDescent="0.4">
      <c r="A11" s="1" t="s">
        <v>21</v>
      </c>
      <c r="B11" s="1">
        <v>0</v>
      </c>
      <c r="C11" s="2">
        <v>0</v>
      </c>
    </row>
    <row r="12" spans="1:3" ht="12.75" customHeight="1" x14ac:dyDescent="0.4">
      <c r="A12" s="1" t="s">
        <v>44</v>
      </c>
      <c r="B12" s="1">
        <v>23</v>
      </c>
      <c r="C12" s="2">
        <v>3.6450079239302693</v>
      </c>
    </row>
    <row r="13" spans="1:3" ht="12.75" customHeight="1" x14ac:dyDescent="0.4">
      <c r="A13" s="11" t="s">
        <v>1</v>
      </c>
      <c r="B13" s="4">
        <v>631</v>
      </c>
      <c r="C13" s="3">
        <v>100</v>
      </c>
    </row>
    <row r="15" spans="1:3" ht="12.75" customHeight="1" x14ac:dyDescent="0.4">
      <c r="A15" s="16"/>
    </row>
    <row r="16" spans="1:3" ht="12.75" customHeight="1" x14ac:dyDescent="0.4">
      <c r="B16" s="16"/>
    </row>
    <row r="17" spans="2:2" ht="12.75" customHeight="1" x14ac:dyDescent="0.4">
      <c r="B17" s="16"/>
    </row>
    <row r="18" spans="2:2" ht="12.75" customHeight="1" x14ac:dyDescent="0.4">
      <c r="B18" s="16"/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7"/>
  <sheetViews>
    <sheetView zoomScaleNormal="100" workbookViewId="0">
      <selection activeCell="H24" sqref="H24"/>
    </sheetView>
  </sheetViews>
  <sheetFormatPr defaultColWidth="8.75" defaultRowHeight="12.75" customHeight="1" x14ac:dyDescent="0.4"/>
  <cols>
    <col min="1" max="1" width="40.75" style="5" customWidth="1"/>
    <col min="2" max="7" width="10.625" style="5" customWidth="1"/>
    <col min="8" max="16384" width="8.75" style="5"/>
  </cols>
  <sheetData>
    <row r="1" spans="1:3" ht="12.75" customHeight="1" x14ac:dyDescent="0.4">
      <c r="A1" s="12" t="s">
        <v>63</v>
      </c>
    </row>
    <row r="2" spans="1:3" ht="12.75" customHeight="1" x14ac:dyDescent="0.4">
      <c r="A2" s="10" t="s">
        <v>7</v>
      </c>
      <c r="B2" s="10" t="s">
        <v>8</v>
      </c>
      <c r="C2" s="10" t="s">
        <v>9</v>
      </c>
    </row>
    <row r="3" spans="1:3" ht="12.75" customHeight="1" x14ac:dyDescent="0.4">
      <c r="A3" s="1" t="s">
        <v>22</v>
      </c>
      <c r="B3" s="1">
        <v>840</v>
      </c>
      <c r="C3" s="2">
        <v>97.560975609756099</v>
      </c>
    </row>
    <row r="4" spans="1:3" ht="12.75" customHeight="1" x14ac:dyDescent="0.4">
      <c r="A4" s="1" t="s">
        <v>23</v>
      </c>
      <c r="B4" s="1">
        <v>21</v>
      </c>
      <c r="C4" s="2">
        <v>2.4390243902439024</v>
      </c>
    </row>
    <row r="5" spans="1:3" ht="12.75" customHeight="1" x14ac:dyDescent="0.4">
      <c r="A5" s="11" t="s">
        <v>1</v>
      </c>
      <c r="B5" s="4">
        <v>861</v>
      </c>
      <c r="C5" s="3">
        <v>100</v>
      </c>
    </row>
    <row r="7" spans="1:3" ht="12.75" customHeight="1" x14ac:dyDescent="0.4">
      <c r="A7" s="16" t="s">
        <v>48</v>
      </c>
    </row>
  </sheetData>
  <phoneticPr fontId="1"/>
  <pageMargins left="0.70866141732283472" right="0.23622047244094491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全表95</vt:lpstr>
      <vt:lpstr>全表96</vt:lpstr>
      <vt:lpstr>全表97</vt:lpstr>
      <vt:lpstr>全表98</vt:lpstr>
      <vt:lpstr>全表99</vt:lpstr>
      <vt:lpstr>全表100</vt:lpstr>
      <vt:lpstr>全表101</vt:lpstr>
      <vt:lpstr>全表102</vt:lpstr>
      <vt:lpstr>全表103</vt:lpstr>
      <vt:lpstr>全表100!Print_Area</vt:lpstr>
      <vt:lpstr>全表101!Print_Area</vt:lpstr>
      <vt:lpstr>全表102!Print_Area</vt:lpstr>
      <vt:lpstr>全表103!Print_Area</vt:lpstr>
      <vt:lpstr>全表95!Print_Area</vt:lpstr>
      <vt:lpstr>全表96!Print_Area</vt:lpstr>
      <vt:lpstr>全表97!Print_Area</vt:lpstr>
      <vt:lpstr>全表98!Print_Area</vt:lpstr>
      <vt:lpstr>全表99!Print_Area</vt:lpstr>
      <vt:lpstr>全表95!Print_Titles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Printed>2024-09-12T03:50:23Z</cp:lastPrinted>
  <dcterms:created xsi:type="dcterms:W3CDTF">2017-09-05T23:36:39Z</dcterms:created>
  <dcterms:modified xsi:type="dcterms:W3CDTF">2024-09-20T07:48:01Z</dcterms:modified>
</cp:coreProperties>
</file>