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T:\情報管理部\01　情報管理課\20　年報・事例集\6_本部所管の出版・広報に関すること\2020\021_資料編\HP\"/>
    </mc:Choice>
  </mc:AlternateContent>
  <bookViews>
    <workbookView xWindow="16755" yWindow="0" windowWidth="28800" windowHeight="12270" tabRatio="675" firstSheet="3" activeTab="16"/>
  </bookViews>
  <sheets>
    <sheet name="全表36" sheetId="33" r:id="rId1"/>
    <sheet name="全表37" sheetId="34" r:id="rId2"/>
    <sheet name="全表38" sheetId="35" r:id="rId3"/>
    <sheet name="全表39" sheetId="36" r:id="rId4"/>
    <sheet name="全表40" sheetId="37" r:id="rId5"/>
    <sheet name="全表41" sheetId="38" r:id="rId6"/>
    <sheet name="全表42" sheetId="39" r:id="rId7"/>
    <sheet name="全表43" sheetId="40" r:id="rId8"/>
    <sheet name="全表44" sheetId="41" r:id="rId9"/>
    <sheet name="全表45" sheetId="42" r:id="rId10"/>
    <sheet name="全表46" sheetId="43" r:id="rId11"/>
    <sheet name="全表47" sheetId="44" r:id="rId12"/>
    <sheet name="全表48" sheetId="45" r:id="rId13"/>
    <sheet name="全表49" sheetId="46" r:id="rId14"/>
    <sheet name="全表50" sheetId="47" r:id="rId15"/>
    <sheet name="全表51" sheetId="48" r:id="rId16"/>
    <sheet name="全表52" sheetId="49" r:id="rId17"/>
    <sheet name="全表53" sheetId="50" r:id="rId18"/>
    <sheet name="全表54" sheetId="51" r:id="rId19"/>
    <sheet name="全表55" sheetId="52" r:id="rId20"/>
    <sheet name="全表56" sheetId="53" r:id="rId21"/>
  </sheets>
  <definedNames>
    <definedName name="_xlnm.Print_Area" localSheetId="1">全表37!$A$1:$H$14</definedName>
    <definedName name="_xlnm.Print_Area" localSheetId="2">全表38!$A$1:$H$20</definedName>
    <definedName name="_xlnm.Print_Area" localSheetId="3">全表39!$A$1:$K$28</definedName>
    <definedName name="_xlnm.Print_Area" localSheetId="4">全表40!$A$1:$E$29</definedName>
    <definedName name="_xlnm.Print_Area" localSheetId="7">全表43!$A$1:$AA$65</definedName>
    <definedName name="_xlnm.Print_Area" localSheetId="8">全表44!$A$1:$Z$65</definedName>
    <definedName name="_xlnm.Print_Area" localSheetId="10">全表46!$A$1:$U$42</definedName>
    <definedName name="_xlnm.Print_Area" localSheetId="11">全表47!$A$1:$Y$40</definedName>
    <definedName name="_xlnm.Print_Area" localSheetId="12">全表48!$A$1:$J$28</definedName>
    <definedName name="_xlnm.Print_Area" localSheetId="13">全表49!$A$1:$E$29</definedName>
    <definedName name="_xlnm.Print_Area" localSheetId="16">全表52!$A$1:$AA$65</definedName>
    <definedName name="_xlnm.Print_Area" localSheetId="17">全表53!$A$1:$Y$65</definedName>
    <definedName name="_xlnm.Print_Area" localSheetId="19">全表55!$A$1:$U$42</definedName>
    <definedName name="_xlnm.Print_Area" localSheetId="20">全表56!$A$1:$Y$40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4" i="49" l="1"/>
  <c r="B45" i="49"/>
  <c r="B46" i="49"/>
  <c r="B47" i="49"/>
  <c r="B48" i="49"/>
  <c r="B49" i="49"/>
  <c r="B50" i="49"/>
  <c r="B51" i="49"/>
  <c r="B52" i="49"/>
  <c r="B53" i="49"/>
  <c r="B54" i="49"/>
  <c r="B55" i="49"/>
  <c r="B56" i="49"/>
  <c r="B57" i="49"/>
  <c r="B58" i="49"/>
  <c r="B59" i="49"/>
  <c r="B60" i="49"/>
  <c r="B61" i="49"/>
  <c r="B43" i="49"/>
  <c r="B24" i="49"/>
  <c r="B25" i="49"/>
  <c r="B26" i="49"/>
  <c r="B27" i="49"/>
  <c r="B28" i="49"/>
  <c r="B29" i="49"/>
  <c r="B30" i="49"/>
  <c r="B31" i="49"/>
  <c r="B32" i="49"/>
  <c r="B33" i="49"/>
  <c r="B34" i="49"/>
  <c r="B35" i="49"/>
  <c r="B36" i="49"/>
  <c r="B37" i="49"/>
  <c r="B38" i="49"/>
  <c r="B39" i="49"/>
  <c r="B40" i="49"/>
  <c r="B41" i="49"/>
  <c r="B23" i="49"/>
  <c r="Z3" i="49"/>
  <c r="AA3" i="49" s="1"/>
  <c r="Z4" i="49"/>
  <c r="AA4" i="49" s="1"/>
  <c r="Z5" i="49"/>
  <c r="AA5" i="49" s="1"/>
  <c r="Z6" i="49"/>
  <c r="Z7" i="49"/>
  <c r="AA7" i="49" s="1"/>
  <c r="Z8" i="49"/>
  <c r="AA8" i="49" s="1"/>
  <c r="Z9" i="49"/>
  <c r="AA9" i="49" s="1"/>
  <c r="Z10" i="49"/>
  <c r="AA10" i="49" s="1"/>
  <c r="Z11" i="49"/>
  <c r="AA11" i="49" s="1"/>
  <c r="Z12" i="49"/>
  <c r="AA12" i="49" s="1"/>
  <c r="Z13" i="49"/>
  <c r="AA13" i="49" s="1"/>
  <c r="Z14" i="49"/>
  <c r="AA14" i="49" s="1"/>
  <c r="Z15" i="49"/>
  <c r="AA15" i="49" s="1"/>
  <c r="Z16" i="49"/>
  <c r="AA16" i="49" s="1"/>
  <c r="Z17" i="49"/>
  <c r="AA17" i="49" s="1"/>
  <c r="Z18" i="49"/>
  <c r="AA18" i="49" s="1"/>
  <c r="Z19" i="49"/>
  <c r="AA19" i="49" s="1"/>
  <c r="Z20" i="49"/>
  <c r="AA20" i="49" s="1"/>
  <c r="Z21" i="49"/>
  <c r="AA21" i="49" s="1"/>
  <c r="AA6" i="49" l="1"/>
  <c r="W46" i="49"/>
  <c r="C44" i="49" l="1"/>
  <c r="D44" i="49"/>
  <c r="E44" i="49"/>
  <c r="F44" i="49"/>
  <c r="G44" i="49"/>
  <c r="H44" i="49"/>
  <c r="I44" i="49"/>
  <c r="J44" i="49"/>
  <c r="K44" i="49"/>
  <c r="L44" i="49"/>
  <c r="M44" i="49"/>
  <c r="N44" i="49"/>
  <c r="O44" i="49"/>
  <c r="P44" i="49"/>
  <c r="Q44" i="49"/>
  <c r="R44" i="49"/>
  <c r="S44" i="49"/>
  <c r="T44" i="49"/>
  <c r="U44" i="49"/>
  <c r="V44" i="49"/>
  <c r="W44" i="49"/>
  <c r="X44" i="49"/>
  <c r="Y44" i="49"/>
  <c r="C45" i="49"/>
  <c r="D45" i="49"/>
  <c r="E45" i="49"/>
  <c r="F45" i="49"/>
  <c r="G45" i="49"/>
  <c r="H45" i="49"/>
  <c r="I45" i="49"/>
  <c r="J45" i="49"/>
  <c r="K45" i="49"/>
  <c r="L45" i="49"/>
  <c r="M45" i="49"/>
  <c r="N45" i="49"/>
  <c r="O45" i="49"/>
  <c r="P45" i="49"/>
  <c r="Q45" i="49"/>
  <c r="R45" i="49"/>
  <c r="S45" i="49"/>
  <c r="T45" i="49"/>
  <c r="U45" i="49"/>
  <c r="V45" i="49"/>
  <c r="W45" i="49"/>
  <c r="X45" i="49"/>
  <c r="Y45" i="49"/>
  <c r="C46" i="49"/>
  <c r="D46" i="49"/>
  <c r="E46" i="49"/>
  <c r="F46" i="49"/>
  <c r="G46" i="49"/>
  <c r="H46" i="49"/>
  <c r="I46" i="49"/>
  <c r="J46" i="49"/>
  <c r="K46" i="49"/>
  <c r="L46" i="49"/>
  <c r="M46" i="49"/>
  <c r="N46" i="49"/>
  <c r="O46" i="49"/>
  <c r="P46" i="49"/>
  <c r="Q46" i="49"/>
  <c r="R46" i="49"/>
  <c r="S46" i="49"/>
  <c r="T46" i="49"/>
  <c r="U46" i="49"/>
  <c r="V46" i="49"/>
  <c r="X46" i="49"/>
  <c r="Y46" i="49"/>
  <c r="C47" i="49"/>
  <c r="D47" i="49"/>
  <c r="E47" i="49"/>
  <c r="F47" i="49"/>
  <c r="G47" i="49"/>
  <c r="H47" i="49"/>
  <c r="I47" i="49"/>
  <c r="J47" i="49"/>
  <c r="K47" i="49"/>
  <c r="L47" i="49"/>
  <c r="M47" i="49"/>
  <c r="N47" i="49"/>
  <c r="O47" i="49"/>
  <c r="P47" i="49"/>
  <c r="Q47" i="49"/>
  <c r="R47" i="49"/>
  <c r="S47" i="49"/>
  <c r="T47" i="49"/>
  <c r="U47" i="49"/>
  <c r="V47" i="49"/>
  <c r="W47" i="49"/>
  <c r="X47" i="49"/>
  <c r="Y47" i="49"/>
  <c r="C48" i="49"/>
  <c r="D48" i="49"/>
  <c r="E48" i="49"/>
  <c r="F48" i="49"/>
  <c r="G48" i="49"/>
  <c r="H48" i="49"/>
  <c r="I48" i="49"/>
  <c r="J48" i="49"/>
  <c r="K48" i="49"/>
  <c r="L48" i="49"/>
  <c r="M48" i="49"/>
  <c r="N48" i="49"/>
  <c r="O48" i="49"/>
  <c r="P48" i="49"/>
  <c r="Q48" i="49"/>
  <c r="R48" i="49"/>
  <c r="S48" i="49"/>
  <c r="T48" i="49"/>
  <c r="U48" i="49"/>
  <c r="V48" i="49"/>
  <c r="W48" i="49"/>
  <c r="X48" i="49"/>
  <c r="Y48" i="49"/>
  <c r="C49" i="49"/>
  <c r="D49" i="49"/>
  <c r="E49" i="49"/>
  <c r="F49" i="49"/>
  <c r="G49" i="49"/>
  <c r="H49" i="49"/>
  <c r="I49" i="49"/>
  <c r="J49" i="49"/>
  <c r="K49" i="49"/>
  <c r="L49" i="49"/>
  <c r="M49" i="49"/>
  <c r="N49" i="49"/>
  <c r="O49" i="49"/>
  <c r="P49" i="49"/>
  <c r="Q49" i="49"/>
  <c r="R49" i="49"/>
  <c r="S49" i="49"/>
  <c r="T49" i="49"/>
  <c r="U49" i="49"/>
  <c r="V49" i="49"/>
  <c r="W49" i="49"/>
  <c r="X49" i="49"/>
  <c r="Y49" i="49"/>
  <c r="C50" i="49"/>
  <c r="D50" i="49"/>
  <c r="E50" i="49"/>
  <c r="F50" i="49"/>
  <c r="G50" i="49"/>
  <c r="H50" i="49"/>
  <c r="I50" i="49"/>
  <c r="J50" i="49"/>
  <c r="K50" i="49"/>
  <c r="L50" i="49"/>
  <c r="M50" i="49"/>
  <c r="N50" i="49"/>
  <c r="O50" i="49"/>
  <c r="P50" i="49"/>
  <c r="Q50" i="49"/>
  <c r="R50" i="49"/>
  <c r="S50" i="49"/>
  <c r="T50" i="49"/>
  <c r="U50" i="49"/>
  <c r="V50" i="49"/>
  <c r="W50" i="49"/>
  <c r="X50" i="49"/>
  <c r="Y50" i="49"/>
  <c r="C51" i="49"/>
  <c r="D51" i="49"/>
  <c r="E51" i="49"/>
  <c r="F51" i="49"/>
  <c r="G51" i="49"/>
  <c r="H51" i="49"/>
  <c r="I51" i="49"/>
  <c r="J51" i="49"/>
  <c r="K51" i="49"/>
  <c r="L51" i="49"/>
  <c r="M51" i="49"/>
  <c r="N51" i="49"/>
  <c r="O51" i="49"/>
  <c r="P51" i="49"/>
  <c r="Q51" i="49"/>
  <c r="R51" i="49"/>
  <c r="S51" i="49"/>
  <c r="T51" i="49"/>
  <c r="U51" i="49"/>
  <c r="V51" i="49"/>
  <c r="W51" i="49"/>
  <c r="X51" i="49"/>
  <c r="Y51" i="49"/>
  <c r="C52" i="49"/>
  <c r="D52" i="49"/>
  <c r="E52" i="49"/>
  <c r="F52" i="49"/>
  <c r="G52" i="49"/>
  <c r="H52" i="49"/>
  <c r="I52" i="49"/>
  <c r="J52" i="49"/>
  <c r="K52" i="49"/>
  <c r="L52" i="49"/>
  <c r="M52" i="49"/>
  <c r="N52" i="49"/>
  <c r="O52" i="49"/>
  <c r="P52" i="49"/>
  <c r="Q52" i="49"/>
  <c r="R52" i="49"/>
  <c r="S52" i="49"/>
  <c r="T52" i="49"/>
  <c r="U52" i="49"/>
  <c r="V52" i="49"/>
  <c r="W52" i="49"/>
  <c r="X52" i="49"/>
  <c r="Y52" i="49"/>
  <c r="C53" i="49"/>
  <c r="D53" i="49"/>
  <c r="E53" i="49"/>
  <c r="F53" i="49"/>
  <c r="G53" i="49"/>
  <c r="H53" i="49"/>
  <c r="I53" i="49"/>
  <c r="J53" i="49"/>
  <c r="K53" i="49"/>
  <c r="L53" i="49"/>
  <c r="M53" i="49"/>
  <c r="N53" i="49"/>
  <c r="O53" i="49"/>
  <c r="P53" i="49"/>
  <c r="Q53" i="49"/>
  <c r="R53" i="49"/>
  <c r="S53" i="49"/>
  <c r="T53" i="49"/>
  <c r="U53" i="49"/>
  <c r="V53" i="49"/>
  <c r="W53" i="49"/>
  <c r="X53" i="49"/>
  <c r="Y53" i="49"/>
  <c r="C54" i="49"/>
  <c r="D54" i="49"/>
  <c r="E54" i="49"/>
  <c r="F54" i="49"/>
  <c r="G54" i="49"/>
  <c r="H54" i="49"/>
  <c r="I54" i="49"/>
  <c r="J54" i="49"/>
  <c r="K54" i="49"/>
  <c r="L54" i="49"/>
  <c r="M54" i="49"/>
  <c r="N54" i="49"/>
  <c r="O54" i="49"/>
  <c r="P54" i="49"/>
  <c r="Q54" i="49"/>
  <c r="R54" i="49"/>
  <c r="S54" i="49"/>
  <c r="T54" i="49"/>
  <c r="U54" i="49"/>
  <c r="V54" i="49"/>
  <c r="W54" i="49"/>
  <c r="X54" i="49"/>
  <c r="Y54" i="49"/>
  <c r="C55" i="49"/>
  <c r="D55" i="49"/>
  <c r="E55" i="49"/>
  <c r="F55" i="49"/>
  <c r="G55" i="49"/>
  <c r="H55" i="49"/>
  <c r="I55" i="49"/>
  <c r="J55" i="49"/>
  <c r="K55" i="49"/>
  <c r="L55" i="49"/>
  <c r="M55" i="49"/>
  <c r="N55" i="49"/>
  <c r="O55" i="49"/>
  <c r="P55" i="49"/>
  <c r="Q55" i="49"/>
  <c r="R55" i="49"/>
  <c r="S55" i="49"/>
  <c r="T55" i="49"/>
  <c r="U55" i="49"/>
  <c r="V55" i="49"/>
  <c r="W55" i="49"/>
  <c r="X55" i="49"/>
  <c r="Y55" i="49"/>
  <c r="C56" i="49"/>
  <c r="D56" i="49"/>
  <c r="E56" i="49"/>
  <c r="F56" i="49"/>
  <c r="G56" i="49"/>
  <c r="H56" i="49"/>
  <c r="I56" i="49"/>
  <c r="J56" i="49"/>
  <c r="K56" i="49"/>
  <c r="L56" i="49"/>
  <c r="M56" i="49"/>
  <c r="N56" i="49"/>
  <c r="O56" i="49"/>
  <c r="P56" i="49"/>
  <c r="Q56" i="49"/>
  <c r="R56" i="49"/>
  <c r="S56" i="49"/>
  <c r="T56" i="49"/>
  <c r="U56" i="49"/>
  <c r="V56" i="49"/>
  <c r="W56" i="49"/>
  <c r="X56" i="49"/>
  <c r="Y56" i="49"/>
  <c r="C57" i="49"/>
  <c r="D57" i="49"/>
  <c r="E57" i="49"/>
  <c r="F57" i="49"/>
  <c r="G57" i="49"/>
  <c r="H57" i="49"/>
  <c r="I57" i="49"/>
  <c r="J57" i="49"/>
  <c r="K57" i="49"/>
  <c r="L57" i="49"/>
  <c r="M57" i="49"/>
  <c r="N57" i="49"/>
  <c r="O57" i="49"/>
  <c r="P57" i="49"/>
  <c r="Q57" i="49"/>
  <c r="R57" i="49"/>
  <c r="S57" i="49"/>
  <c r="T57" i="49"/>
  <c r="U57" i="49"/>
  <c r="V57" i="49"/>
  <c r="W57" i="49"/>
  <c r="X57" i="49"/>
  <c r="Y57" i="49"/>
  <c r="C58" i="49"/>
  <c r="D58" i="49"/>
  <c r="E58" i="49"/>
  <c r="F58" i="49"/>
  <c r="G58" i="49"/>
  <c r="H58" i="49"/>
  <c r="I58" i="49"/>
  <c r="J58" i="49"/>
  <c r="K58" i="49"/>
  <c r="L58" i="49"/>
  <c r="M58" i="49"/>
  <c r="N58" i="49"/>
  <c r="O58" i="49"/>
  <c r="P58" i="49"/>
  <c r="Q58" i="49"/>
  <c r="R58" i="49"/>
  <c r="S58" i="49"/>
  <c r="T58" i="49"/>
  <c r="U58" i="49"/>
  <c r="V58" i="49"/>
  <c r="W58" i="49"/>
  <c r="X58" i="49"/>
  <c r="Y58" i="49"/>
  <c r="C59" i="49"/>
  <c r="D59" i="49"/>
  <c r="E59" i="49"/>
  <c r="F59" i="49"/>
  <c r="G59" i="49"/>
  <c r="H59" i="49"/>
  <c r="I59" i="49"/>
  <c r="J59" i="49"/>
  <c r="K59" i="49"/>
  <c r="L59" i="49"/>
  <c r="M59" i="49"/>
  <c r="N59" i="49"/>
  <c r="O59" i="49"/>
  <c r="P59" i="49"/>
  <c r="Q59" i="49"/>
  <c r="R59" i="49"/>
  <c r="S59" i="49"/>
  <c r="T59" i="49"/>
  <c r="U59" i="49"/>
  <c r="V59" i="49"/>
  <c r="W59" i="49"/>
  <c r="X59" i="49"/>
  <c r="Y59" i="49"/>
  <c r="C60" i="49"/>
  <c r="D60" i="49"/>
  <c r="E60" i="49"/>
  <c r="F60" i="49"/>
  <c r="G60" i="49"/>
  <c r="H60" i="49"/>
  <c r="I60" i="49"/>
  <c r="J60" i="49"/>
  <c r="K60" i="49"/>
  <c r="L60" i="49"/>
  <c r="M60" i="49"/>
  <c r="N60" i="49"/>
  <c r="O60" i="49"/>
  <c r="P60" i="49"/>
  <c r="Q60" i="49"/>
  <c r="R60" i="49"/>
  <c r="S60" i="49"/>
  <c r="T60" i="49"/>
  <c r="U60" i="49"/>
  <c r="V60" i="49"/>
  <c r="W60" i="49"/>
  <c r="X60" i="49"/>
  <c r="Y60" i="49"/>
  <c r="C61" i="49"/>
  <c r="D61" i="49"/>
  <c r="E61" i="49"/>
  <c r="F61" i="49"/>
  <c r="G61" i="49"/>
  <c r="H61" i="49"/>
  <c r="I61" i="49"/>
  <c r="J61" i="49"/>
  <c r="K61" i="49"/>
  <c r="L61" i="49"/>
  <c r="M61" i="49"/>
  <c r="N61" i="49"/>
  <c r="O61" i="49"/>
  <c r="P61" i="49"/>
  <c r="Q61" i="49"/>
  <c r="R61" i="49"/>
  <c r="S61" i="49"/>
  <c r="T61" i="49"/>
  <c r="U61" i="49"/>
  <c r="V61" i="49"/>
  <c r="W61" i="49"/>
  <c r="X61" i="49"/>
  <c r="Y61" i="49"/>
  <c r="Y43" i="49"/>
  <c r="D43" i="49"/>
  <c r="E43" i="49"/>
  <c r="F43" i="49"/>
  <c r="G43" i="49"/>
  <c r="H43" i="49"/>
  <c r="I43" i="49"/>
  <c r="J43" i="49"/>
  <c r="K43" i="49"/>
  <c r="L43" i="49"/>
  <c r="M43" i="49"/>
  <c r="N43" i="49"/>
  <c r="O43" i="49"/>
  <c r="P43" i="49"/>
  <c r="Q43" i="49"/>
  <c r="R43" i="49"/>
  <c r="S43" i="49"/>
  <c r="T43" i="49"/>
  <c r="U43" i="49"/>
  <c r="V43" i="49"/>
  <c r="W43" i="49"/>
  <c r="X43" i="49"/>
  <c r="C43" i="49"/>
  <c r="Y22" i="49"/>
  <c r="Y25" i="49" s="1"/>
  <c r="X22" i="49"/>
  <c r="X24" i="49" s="1"/>
  <c r="W22" i="49"/>
  <c r="V22" i="49"/>
  <c r="V23" i="49" s="1"/>
  <c r="U22" i="49"/>
  <c r="U29" i="49" s="1"/>
  <c r="T22" i="49"/>
  <c r="T28" i="49" s="1"/>
  <c r="S22" i="49"/>
  <c r="S27" i="49" s="1"/>
  <c r="R22" i="49"/>
  <c r="R26" i="49" s="1"/>
  <c r="Q22" i="49"/>
  <c r="Q25" i="49" s="1"/>
  <c r="P22" i="49"/>
  <c r="P24" i="49" s="1"/>
  <c r="O22" i="49"/>
  <c r="O23" i="49" s="1"/>
  <c r="N22" i="49"/>
  <c r="N40" i="49" s="1"/>
  <c r="M22" i="49"/>
  <c r="M29" i="49" s="1"/>
  <c r="L22" i="49"/>
  <c r="L28" i="49" s="1"/>
  <c r="K22" i="49"/>
  <c r="K27" i="49" s="1"/>
  <c r="J22" i="49"/>
  <c r="J26" i="49" s="1"/>
  <c r="I22" i="49"/>
  <c r="I25" i="49" s="1"/>
  <c r="H22" i="49"/>
  <c r="H24" i="49" s="1"/>
  <c r="G22" i="49"/>
  <c r="G23" i="49" s="1"/>
  <c r="F22" i="49"/>
  <c r="F31" i="49" s="1"/>
  <c r="E22" i="49"/>
  <c r="E29" i="49" s="1"/>
  <c r="D22" i="49"/>
  <c r="D28" i="49" s="1"/>
  <c r="C22" i="49"/>
  <c r="C35" i="49" s="1"/>
  <c r="Y35" i="49" l="1"/>
  <c r="Y26" i="49"/>
  <c r="W23" i="49"/>
  <c r="W26" i="49"/>
  <c r="I42" i="49"/>
  <c r="S37" i="49"/>
  <c r="P25" i="49"/>
  <c r="P41" i="49"/>
  <c r="Y34" i="49"/>
  <c r="T41" i="49"/>
  <c r="Z60" i="49"/>
  <c r="V32" i="49"/>
  <c r="H25" i="49"/>
  <c r="T40" i="49"/>
  <c r="T30" i="49"/>
  <c r="N23" i="49"/>
  <c r="V39" i="49"/>
  <c r="S29" i="49"/>
  <c r="L38" i="49"/>
  <c r="L29" i="49"/>
  <c r="C28" i="49"/>
  <c r="Y27" i="49"/>
  <c r="Y42" i="49"/>
  <c r="S36" i="49"/>
  <c r="R27" i="49"/>
  <c r="D37" i="49"/>
  <c r="V41" i="49"/>
  <c r="C37" i="49"/>
  <c r="J35" i="49"/>
  <c r="I35" i="49"/>
  <c r="Q27" i="49"/>
  <c r="X25" i="49"/>
  <c r="X33" i="49"/>
  <c r="E31" i="49"/>
  <c r="Z56" i="49"/>
  <c r="V42" i="49"/>
  <c r="N39" i="49"/>
  <c r="E38" i="49"/>
  <c r="R36" i="49"/>
  <c r="F32" i="49"/>
  <c r="K29" i="49"/>
  <c r="F23" i="49"/>
  <c r="Z48" i="49"/>
  <c r="Q42" i="49"/>
  <c r="H41" i="49"/>
  <c r="M39" i="49"/>
  <c r="D38" i="49"/>
  <c r="K36" i="49"/>
  <c r="Q34" i="49"/>
  <c r="V31" i="49"/>
  <c r="M30" i="49"/>
  <c r="D29" i="49"/>
  <c r="J27" i="49"/>
  <c r="V24" i="49"/>
  <c r="E23" i="49"/>
  <c r="M38" i="49"/>
  <c r="N32" i="49"/>
  <c r="M23" i="49"/>
  <c r="N42" i="49"/>
  <c r="V40" i="49"/>
  <c r="F39" i="49"/>
  <c r="T37" i="49"/>
  <c r="J36" i="49"/>
  <c r="I34" i="49"/>
  <c r="U31" i="49"/>
  <c r="L30" i="49"/>
  <c r="S28" i="49"/>
  <c r="I27" i="49"/>
  <c r="N24" i="49"/>
  <c r="U30" i="49"/>
  <c r="E30" i="49"/>
  <c r="F24" i="49"/>
  <c r="U39" i="49"/>
  <c r="N31" i="49"/>
  <c r="C29" i="49"/>
  <c r="F42" i="49"/>
  <c r="U38" i="49"/>
  <c r="L37" i="49"/>
  <c r="R35" i="49"/>
  <c r="P33" i="49"/>
  <c r="M31" i="49"/>
  <c r="D30" i="49"/>
  <c r="K28" i="49"/>
  <c r="Q26" i="49"/>
  <c r="E39" i="49"/>
  <c r="R28" i="49"/>
  <c r="C36" i="49"/>
  <c r="X41" i="49"/>
  <c r="F40" i="49"/>
  <c r="T38" i="49"/>
  <c r="K37" i="49"/>
  <c r="Q35" i="49"/>
  <c r="H33" i="49"/>
  <c r="T29" i="49"/>
  <c r="J28" i="49"/>
  <c r="I26" i="49"/>
  <c r="U23" i="49"/>
  <c r="Z43" i="49"/>
  <c r="W32" i="49"/>
  <c r="G32" i="49"/>
  <c r="O24" i="49"/>
  <c r="Z57" i="49"/>
  <c r="Z53" i="49"/>
  <c r="C30" i="49"/>
  <c r="C38" i="49"/>
  <c r="W42" i="49"/>
  <c r="O42" i="49"/>
  <c r="G42" i="49"/>
  <c r="N41" i="49"/>
  <c r="F41" i="49"/>
  <c r="U40" i="49"/>
  <c r="M40" i="49"/>
  <c r="E40" i="49"/>
  <c r="T39" i="49"/>
  <c r="L39" i="49"/>
  <c r="D39" i="49"/>
  <c r="S38" i="49"/>
  <c r="K38" i="49"/>
  <c r="R37" i="49"/>
  <c r="J37" i="49"/>
  <c r="Y36" i="49"/>
  <c r="Q36" i="49"/>
  <c r="I36" i="49"/>
  <c r="X35" i="49"/>
  <c r="P35" i="49"/>
  <c r="H35" i="49"/>
  <c r="W34" i="49"/>
  <c r="O34" i="49"/>
  <c r="G34" i="49"/>
  <c r="V33" i="49"/>
  <c r="N33" i="49"/>
  <c r="F33" i="49"/>
  <c r="U32" i="49"/>
  <c r="M32" i="49"/>
  <c r="E32" i="49"/>
  <c r="T31" i="49"/>
  <c r="L31" i="49"/>
  <c r="D31" i="49"/>
  <c r="S30" i="49"/>
  <c r="K30" i="49"/>
  <c r="R29" i="49"/>
  <c r="J29" i="49"/>
  <c r="Y28" i="49"/>
  <c r="Q28" i="49"/>
  <c r="I28" i="49"/>
  <c r="X27" i="49"/>
  <c r="P27" i="49"/>
  <c r="H27" i="49"/>
  <c r="O26" i="49"/>
  <c r="G26" i="49"/>
  <c r="V25" i="49"/>
  <c r="N25" i="49"/>
  <c r="F25" i="49"/>
  <c r="U24" i="49"/>
  <c r="M24" i="49"/>
  <c r="E24" i="49"/>
  <c r="T23" i="49"/>
  <c r="L23" i="49"/>
  <c r="D23" i="49"/>
  <c r="O40" i="49"/>
  <c r="O32" i="49"/>
  <c r="P42" i="49"/>
  <c r="O41" i="49"/>
  <c r="W33" i="49"/>
  <c r="X26" i="49"/>
  <c r="P26" i="49"/>
  <c r="W25" i="49"/>
  <c r="G25" i="49"/>
  <c r="C23" i="49"/>
  <c r="C31" i="49"/>
  <c r="C39" i="49"/>
  <c r="U41" i="49"/>
  <c r="M41" i="49"/>
  <c r="E41" i="49"/>
  <c r="L40" i="49"/>
  <c r="D40" i="49"/>
  <c r="S39" i="49"/>
  <c r="K39" i="49"/>
  <c r="R38" i="49"/>
  <c r="J38" i="49"/>
  <c r="Y37" i="49"/>
  <c r="Q37" i="49"/>
  <c r="I37" i="49"/>
  <c r="X36" i="49"/>
  <c r="P36" i="49"/>
  <c r="H36" i="49"/>
  <c r="W35" i="49"/>
  <c r="O35" i="49"/>
  <c r="G35" i="49"/>
  <c r="V34" i="49"/>
  <c r="N34" i="49"/>
  <c r="F34" i="49"/>
  <c r="U33" i="49"/>
  <c r="M33" i="49"/>
  <c r="E33" i="49"/>
  <c r="T32" i="49"/>
  <c r="L32" i="49"/>
  <c r="D32" i="49"/>
  <c r="S31" i="49"/>
  <c r="K31" i="49"/>
  <c r="R30" i="49"/>
  <c r="J30" i="49"/>
  <c r="Y29" i="49"/>
  <c r="Q29" i="49"/>
  <c r="I29" i="49"/>
  <c r="X28" i="49"/>
  <c r="P28" i="49"/>
  <c r="H28" i="49"/>
  <c r="W27" i="49"/>
  <c r="O27" i="49"/>
  <c r="G27" i="49"/>
  <c r="V26" i="49"/>
  <c r="N26" i="49"/>
  <c r="F26" i="49"/>
  <c r="U25" i="49"/>
  <c r="M25" i="49"/>
  <c r="E25" i="49"/>
  <c r="T24" i="49"/>
  <c r="L24" i="49"/>
  <c r="D24" i="49"/>
  <c r="S23" i="49"/>
  <c r="K23" i="49"/>
  <c r="W40" i="49"/>
  <c r="X42" i="49"/>
  <c r="G41" i="49"/>
  <c r="P34" i="49"/>
  <c r="O33" i="49"/>
  <c r="O25" i="49"/>
  <c r="C24" i="49"/>
  <c r="C32" i="49"/>
  <c r="C40" i="49"/>
  <c r="U42" i="49"/>
  <c r="M42" i="49"/>
  <c r="E42" i="49"/>
  <c r="L41" i="49"/>
  <c r="D41" i="49"/>
  <c r="S40" i="49"/>
  <c r="K40" i="49"/>
  <c r="R39" i="49"/>
  <c r="J39" i="49"/>
  <c r="Y38" i="49"/>
  <c r="Q38" i="49"/>
  <c r="I38" i="49"/>
  <c r="X37" i="49"/>
  <c r="P37" i="49"/>
  <c r="H37" i="49"/>
  <c r="W36" i="49"/>
  <c r="O36" i="49"/>
  <c r="G36" i="49"/>
  <c r="V35" i="49"/>
  <c r="N35" i="49"/>
  <c r="F35" i="49"/>
  <c r="U34" i="49"/>
  <c r="M34" i="49"/>
  <c r="E34" i="49"/>
  <c r="T33" i="49"/>
  <c r="L33" i="49"/>
  <c r="D33" i="49"/>
  <c r="S32" i="49"/>
  <c r="K32" i="49"/>
  <c r="R31" i="49"/>
  <c r="J31" i="49"/>
  <c r="Y30" i="49"/>
  <c r="Q30" i="49"/>
  <c r="I30" i="49"/>
  <c r="X29" i="49"/>
  <c r="P29" i="49"/>
  <c r="H29" i="49"/>
  <c r="W28" i="49"/>
  <c r="O28" i="49"/>
  <c r="G28" i="49"/>
  <c r="V27" i="49"/>
  <c r="N27" i="49"/>
  <c r="F27" i="49"/>
  <c r="U26" i="49"/>
  <c r="M26" i="49"/>
  <c r="E26" i="49"/>
  <c r="T25" i="49"/>
  <c r="L25" i="49"/>
  <c r="D25" i="49"/>
  <c r="S24" i="49"/>
  <c r="K24" i="49"/>
  <c r="R23" i="49"/>
  <c r="J23" i="49"/>
  <c r="Z54" i="49"/>
  <c r="Z52" i="49"/>
  <c r="Z49" i="49"/>
  <c r="Z46" i="49"/>
  <c r="Z45" i="49"/>
  <c r="C25" i="49"/>
  <c r="C33" i="49"/>
  <c r="C41" i="49"/>
  <c r="T42" i="49"/>
  <c r="L42" i="49"/>
  <c r="D42" i="49"/>
  <c r="S41" i="49"/>
  <c r="K41" i="49"/>
  <c r="R40" i="49"/>
  <c r="J40" i="49"/>
  <c r="Y39" i="49"/>
  <c r="Q39" i="49"/>
  <c r="I39" i="49"/>
  <c r="X38" i="49"/>
  <c r="P38" i="49"/>
  <c r="H38" i="49"/>
  <c r="W37" i="49"/>
  <c r="O37" i="49"/>
  <c r="G37" i="49"/>
  <c r="V36" i="49"/>
  <c r="N36" i="49"/>
  <c r="F36" i="49"/>
  <c r="U35" i="49"/>
  <c r="M35" i="49"/>
  <c r="E35" i="49"/>
  <c r="T34" i="49"/>
  <c r="L34" i="49"/>
  <c r="D34" i="49"/>
  <c r="S33" i="49"/>
  <c r="K33" i="49"/>
  <c r="R32" i="49"/>
  <c r="J32" i="49"/>
  <c r="Y31" i="49"/>
  <c r="Q31" i="49"/>
  <c r="I31" i="49"/>
  <c r="X30" i="49"/>
  <c r="P30" i="49"/>
  <c r="H30" i="49"/>
  <c r="W29" i="49"/>
  <c r="O29" i="49"/>
  <c r="G29" i="49"/>
  <c r="V28" i="49"/>
  <c r="N28" i="49"/>
  <c r="F28" i="49"/>
  <c r="U27" i="49"/>
  <c r="M27" i="49"/>
  <c r="E27" i="49"/>
  <c r="T26" i="49"/>
  <c r="L26" i="49"/>
  <c r="D26" i="49"/>
  <c r="S25" i="49"/>
  <c r="K25" i="49"/>
  <c r="R24" i="49"/>
  <c r="J24" i="49"/>
  <c r="Y23" i="49"/>
  <c r="Q23" i="49"/>
  <c r="I23" i="49"/>
  <c r="Z61" i="49"/>
  <c r="Z59" i="49"/>
  <c r="Z58" i="49"/>
  <c r="Z50" i="49"/>
  <c r="C26" i="49"/>
  <c r="C34" i="49"/>
  <c r="C42" i="49"/>
  <c r="S42" i="49"/>
  <c r="K42" i="49"/>
  <c r="R41" i="49"/>
  <c r="J41" i="49"/>
  <c r="Y40" i="49"/>
  <c r="Q40" i="49"/>
  <c r="I40" i="49"/>
  <c r="X39" i="49"/>
  <c r="P39" i="49"/>
  <c r="H39" i="49"/>
  <c r="W38" i="49"/>
  <c r="O38" i="49"/>
  <c r="G38" i="49"/>
  <c r="V37" i="49"/>
  <c r="N37" i="49"/>
  <c r="F37" i="49"/>
  <c r="U36" i="49"/>
  <c r="M36" i="49"/>
  <c r="E36" i="49"/>
  <c r="T35" i="49"/>
  <c r="L35" i="49"/>
  <c r="D35" i="49"/>
  <c r="S34" i="49"/>
  <c r="K34" i="49"/>
  <c r="R33" i="49"/>
  <c r="J33" i="49"/>
  <c r="Y32" i="49"/>
  <c r="Q32" i="49"/>
  <c r="I32" i="49"/>
  <c r="X31" i="49"/>
  <c r="P31" i="49"/>
  <c r="H31" i="49"/>
  <c r="W30" i="49"/>
  <c r="O30" i="49"/>
  <c r="G30" i="49"/>
  <c r="V29" i="49"/>
  <c r="N29" i="49"/>
  <c r="F29" i="49"/>
  <c r="U28" i="49"/>
  <c r="M28" i="49"/>
  <c r="E28" i="49"/>
  <c r="T27" i="49"/>
  <c r="L27" i="49"/>
  <c r="D27" i="49"/>
  <c r="S26" i="49"/>
  <c r="K26" i="49"/>
  <c r="R25" i="49"/>
  <c r="J25" i="49"/>
  <c r="Y24" i="49"/>
  <c r="Q24" i="49"/>
  <c r="I24" i="49"/>
  <c r="X23" i="49"/>
  <c r="P23" i="49"/>
  <c r="H23" i="49"/>
  <c r="G40" i="49"/>
  <c r="W24" i="49"/>
  <c r="G24" i="49"/>
  <c r="H42" i="49"/>
  <c r="W41" i="49"/>
  <c r="X34" i="49"/>
  <c r="H34" i="49"/>
  <c r="G33" i="49"/>
  <c r="H26" i="49"/>
  <c r="Z55" i="49"/>
  <c r="Z51" i="49"/>
  <c r="Z47" i="49"/>
  <c r="Z44" i="49"/>
  <c r="C27" i="49"/>
  <c r="R42" i="49"/>
  <c r="J42" i="49"/>
  <c r="Y41" i="49"/>
  <c r="Q41" i="49"/>
  <c r="I41" i="49"/>
  <c r="X40" i="49"/>
  <c r="P40" i="49"/>
  <c r="H40" i="49"/>
  <c r="W39" i="49"/>
  <c r="O39" i="49"/>
  <c r="G39" i="49"/>
  <c r="V38" i="49"/>
  <c r="N38" i="49"/>
  <c r="F38" i="49"/>
  <c r="U37" i="49"/>
  <c r="M37" i="49"/>
  <c r="E37" i="49"/>
  <c r="T36" i="49"/>
  <c r="L36" i="49"/>
  <c r="D36" i="49"/>
  <c r="S35" i="49"/>
  <c r="K35" i="49"/>
  <c r="R34" i="49"/>
  <c r="J34" i="49"/>
  <c r="Y33" i="49"/>
  <c r="Q33" i="49"/>
  <c r="I33" i="49"/>
  <c r="X32" i="49"/>
  <c r="P32" i="49"/>
  <c r="H32" i="49"/>
  <c r="W31" i="49"/>
  <c r="O31" i="49"/>
  <c r="G31" i="49"/>
  <c r="V30" i="49"/>
  <c r="N30" i="49"/>
  <c r="F30" i="49"/>
  <c r="Z22" i="49"/>
  <c r="Z26" i="49" l="1"/>
  <c r="Z34" i="49"/>
  <c r="Z42" i="49"/>
  <c r="T62" i="49"/>
  <c r="Z28" i="49"/>
  <c r="M62" i="49"/>
  <c r="Z25" i="49"/>
  <c r="Z33" i="49"/>
  <c r="Z41" i="49"/>
  <c r="L62" i="49"/>
  <c r="Z24" i="49"/>
  <c r="Z32" i="49"/>
  <c r="Z40" i="49"/>
  <c r="Z23" i="49"/>
  <c r="Z31" i="49"/>
  <c r="Z39" i="49"/>
  <c r="Z30" i="49"/>
  <c r="Z38" i="49"/>
  <c r="D62" i="49"/>
  <c r="Z36" i="49"/>
  <c r="E62" i="49"/>
  <c r="Z27" i="49"/>
  <c r="Z29" i="49"/>
  <c r="Z37" i="49"/>
  <c r="U62" i="49"/>
  <c r="Z35" i="49"/>
  <c r="G62" i="49"/>
  <c r="H62" i="49"/>
  <c r="O62" i="49"/>
  <c r="P62" i="49"/>
  <c r="I62" i="49"/>
  <c r="X62" i="49"/>
  <c r="Y62" i="49"/>
  <c r="R62" i="49"/>
  <c r="C62" i="49"/>
  <c r="Q62" i="49"/>
  <c r="K62" i="49"/>
  <c r="V62" i="49"/>
  <c r="W62" i="49"/>
  <c r="S62" i="49"/>
  <c r="N62" i="49"/>
  <c r="J62" i="49"/>
  <c r="F62" i="49"/>
  <c r="Z62" i="49" l="1"/>
</calcChain>
</file>

<file path=xl/sharedStrings.xml><?xml version="1.0" encoding="utf-8"?>
<sst xmlns="http://schemas.openxmlformats.org/spreadsheetml/2006/main" count="996" uniqueCount="170">
  <si>
    <t>合計</t>
  </si>
  <si>
    <t>新築等相談</t>
  </si>
  <si>
    <t>リフォーム相談</t>
  </si>
  <si>
    <t>-</t>
  </si>
  <si>
    <t>区分</t>
  </si>
  <si>
    <t>件数（件）</t>
  </si>
  <si>
    <t>保険付き住宅</t>
  </si>
  <si>
    <t>全体</t>
  </si>
  <si>
    <t>割合（％）</t>
  </si>
  <si>
    <t>その他</t>
  </si>
  <si>
    <t>区分</t>
    <phoneticPr fontId="1"/>
  </si>
  <si>
    <t>１階～２階</t>
  </si>
  <si>
    <t>３階～５階</t>
  </si>
  <si>
    <t>階数不明</t>
  </si>
  <si>
    <t>戸建住宅</t>
  </si>
  <si>
    <t>６～１９階</t>
  </si>
  <si>
    <t>２０階～</t>
  </si>
  <si>
    <t>共同住宅等</t>
  </si>
  <si>
    <t>木造（在来工法）</t>
  </si>
  <si>
    <t>木造（２×４）</t>
  </si>
  <si>
    <t>木造（プレハブ）</t>
  </si>
  <si>
    <t>木造</t>
  </si>
  <si>
    <t>ＲＣ造・ＳＲＣ造（一般）</t>
  </si>
  <si>
    <t>ＲＣ造・ＳＲＣ造（プレハブ）</t>
  </si>
  <si>
    <t>Ｓ造（一般）</t>
  </si>
  <si>
    <t>Ｓ造（プレハブ）</t>
  </si>
  <si>
    <t>Ｓ造</t>
  </si>
  <si>
    <t>ＲＣ造</t>
  </si>
  <si>
    <t>ＳＲＣ造</t>
  </si>
  <si>
    <t>不具合あり</t>
  </si>
  <si>
    <t>不具合なし</t>
  </si>
  <si>
    <t>※工法が「不明」なものを除いて集計している。</t>
  </si>
  <si>
    <t>「不具合あり」の相談件数</t>
  </si>
  <si>
    <t>に対する割合（％）</t>
  </si>
  <si>
    <t>ひび割れ</t>
  </si>
  <si>
    <t>雨漏り</t>
  </si>
  <si>
    <t>性能不足</t>
  </si>
  <si>
    <t>変形</t>
  </si>
  <si>
    <t>はがれ</t>
  </si>
  <si>
    <t>汚れ</t>
  </si>
  <si>
    <t>漏水</t>
  </si>
  <si>
    <t>作動不良</t>
  </si>
  <si>
    <t>傾斜</t>
  </si>
  <si>
    <t>排水不良</t>
  </si>
  <si>
    <t>床鳴り</t>
  </si>
  <si>
    <t>きず</t>
  </si>
  <si>
    <t>腐食･腐朽</t>
  </si>
  <si>
    <t>沈下</t>
  </si>
  <si>
    <t>異常音</t>
  </si>
  <si>
    <t>結露</t>
  </si>
  <si>
    <t>異臭</t>
  </si>
  <si>
    <t>遮音不良</t>
  </si>
  <si>
    <t>合計（延べ件数）</t>
  </si>
  <si>
    <t>外壁</t>
  </si>
  <si>
    <t>床</t>
  </si>
  <si>
    <t>開口部・建具</t>
  </si>
  <si>
    <t>屋根（屋根裏を含む）</t>
  </si>
  <si>
    <t>設備機器</t>
  </si>
  <si>
    <t>基礎</t>
  </si>
  <si>
    <t>内壁</t>
  </si>
  <si>
    <t>外構</t>
  </si>
  <si>
    <t>内装</t>
  </si>
  <si>
    <t>排水配管</t>
  </si>
  <si>
    <t>天井（天井裏を含む）</t>
  </si>
  <si>
    <t>地盤</t>
  </si>
  <si>
    <t>バルコニー・庇等</t>
  </si>
  <si>
    <t>給水・給湯配管</t>
  </si>
  <si>
    <t>柱</t>
  </si>
  <si>
    <t>電気配線</t>
  </si>
  <si>
    <t>階段</t>
  </si>
  <si>
    <t>梁</t>
  </si>
  <si>
    <t>土台</t>
  </si>
  <si>
    <t>筋交い等の斜材</t>
  </si>
  <si>
    <t>ガス配管</t>
  </si>
  <si>
    <t>小屋組</t>
  </si>
  <si>
    <t>不具合ありの相談件数</t>
  </si>
  <si>
    <t>※ひび割れ（ひび割れ、欠損、破断）、はがれ（剥がれ・外れ、浮き・ふくれ）、変形（隙間、不陸、変形、たわみ）、汚れ（カビ、変色、汚れ、しみ）、</t>
  </si>
  <si>
    <t>　その他（虫害、振動・揺れ、断熱不良、その他）</t>
  </si>
  <si>
    <t>不具合部位別の不具合事象の割合（％）</t>
  </si>
  <si>
    <t>不具合事象別の不具合部位の割合（％）</t>
  </si>
  <si>
    <t>※部位の「不明」を除いて集計</t>
  </si>
  <si>
    <t>1年未満</t>
  </si>
  <si>
    <t>1～2年未満</t>
  </si>
  <si>
    <t>2～3年未満</t>
  </si>
  <si>
    <t>3～4年未満</t>
  </si>
  <si>
    <t>4～5年未満</t>
  </si>
  <si>
    <t>5～6年未満</t>
  </si>
  <si>
    <t>6～7年未満</t>
  </si>
  <si>
    <t>7～8年未満</t>
  </si>
  <si>
    <t>8～9年未満</t>
  </si>
  <si>
    <t>9～10年未満</t>
  </si>
  <si>
    <t>10～11年未満</t>
  </si>
  <si>
    <t>11～12年未満</t>
  </si>
  <si>
    <t>12～13年未満</t>
  </si>
  <si>
    <t>13～14年未満</t>
  </si>
  <si>
    <t>14～15年未満</t>
  </si>
  <si>
    <t>15～20年未満</t>
  </si>
  <si>
    <t>20～25年未満</t>
  </si>
  <si>
    <t>25年以上</t>
  </si>
  <si>
    <t>1年未満 </t>
  </si>
  <si>
    <t>1～2年未満 </t>
  </si>
  <si>
    <t>2～3年未満 </t>
  </si>
  <si>
    <t>3～4年未満 </t>
  </si>
  <si>
    <t>4～5年未満 </t>
  </si>
  <si>
    <t>5～6年未満 </t>
  </si>
  <si>
    <t>6～7年未満 </t>
  </si>
  <si>
    <t>7～8年未満 </t>
  </si>
  <si>
    <t>8～9年未満 </t>
  </si>
  <si>
    <t>9～10年未満 </t>
  </si>
  <si>
    <t>10～11年未満 </t>
  </si>
  <si>
    <t>11～12年未満 </t>
  </si>
  <si>
    <t>12～13年未満 </t>
  </si>
  <si>
    <t>13～14年未満 </t>
  </si>
  <si>
    <t>14～15年未満 </t>
  </si>
  <si>
    <t>15～20年未満 </t>
  </si>
  <si>
    <t>20～25年未満 </t>
  </si>
  <si>
    <t>割合（％）</t>
    <phoneticPr fontId="1"/>
  </si>
  <si>
    <t>件数（件）</t>
    <phoneticPr fontId="1"/>
  </si>
  <si>
    <t>評価住宅</t>
    <phoneticPr fontId="1"/>
  </si>
  <si>
    <t>割合（％）</t>
    <phoneticPr fontId="1"/>
  </si>
  <si>
    <t>件数（件）</t>
    <phoneticPr fontId="1"/>
  </si>
  <si>
    <t>割合（％）</t>
    <phoneticPr fontId="1"/>
  </si>
  <si>
    <t>に対する割合（％）</t>
    <phoneticPr fontId="1"/>
  </si>
  <si>
    <t>「不具合あり」の相談件数</t>
    <phoneticPr fontId="1"/>
  </si>
  <si>
    <t>※ひび割れ（ひび割れ、欠損、破断）、はがれ（剥がれ・外れ、浮き・ふくれ）、変形（隙間、不陸、変形、たわみ）、汚れ（カビ、変色、汚れ、しみ）、</t>
    <phoneticPr fontId="1"/>
  </si>
  <si>
    <t xml:space="preserve">   その他（虫害、振動・揺れ、断熱不良、その他）</t>
    <phoneticPr fontId="1"/>
  </si>
  <si>
    <t>合計</t>
    <phoneticPr fontId="1"/>
  </si>
  <si>
    <t>電話相談全体</t>
    <phoneticPr fontId="1"/>
  </si>
  <si>
    <t>　 その他（虫害、振動・揺れ、断熱不良、その他）</t>
    <phoneticPr fontId="1"/>
  </si>
  <si>
    <t>　 その他（虫害、振動・揺れ、断熱不良、その他）</t>
    <phoneticPr fontId="1"/>
  </si>
  <si>
    <t xml:space="preserve"> 　その他（虫害、振動・揺れ、断熱不良、その他）</t>
    <phoneticPr fontId="1"/>
  </si>
  <si>
    <t>不具合部位別の不具合事象の割合（％）</t>
    <rPh sb="3" eb="5">
      <t>ブイ</t>
    </rPh>
    <rPh sb="10" eb="12">
      <t>ジショウ</t>
    </rPh>
    <phoneticPr fontId="1"/>
  </si>
  <si>
    <t xml:space="preserve"> 　その他（虫害、振動・揺れ、断熱不良、その他）</t>
    <phoneticPr fontId="1"/>
  </si>
  <si>
    <t>ＲＣ造・ＳＲＣ造</t>
    <phoneticPr fontId="1"/>
  </si>
  <si>
    <t>総計</t>
  </si>
  <si>
    <t>-</t>
    <phoneticPr fontId="1"/>
  </si>
  <si>
    <t>※ひび割れ（ひび割れ、欠損、破断）、はがれ（剥がれ・外れ、浮き・ふくれ）、変形（隙間、不陸、変形、たわみ）、</t>
    <phoneticPr fontId="1"/>
  </si>
  <si>
    <t>　 汚れ（カビ、変色、汚れ、しみ）、その他（虫害、振動・揺れ、断熱不良、その他）</t>
    <phoneticPr fontId="1"/>
  </si>
  <si>
    <t>※ひび割れ（ひび割れ、欠損、破断）、はがれ（剥がれ・外れ、浮き・ふくれ）、変形（隙間、不陸、変形、たわみ）、</t>
    <phoneticPr fontId="1"/>
  </si>
  <si>
    <t>　 汚れ（カビ、変色、汚れ、しみ）、その他（虫害、振動・揺れ、断熱不良、その他）</t>
    <phoneticPr fontId="1"/>
  </si>
  <si>
    <t>その他</t>
    <rPh sb="2" eb="3">
      <t>タ</t>
    </rPh>
    <phoneticPr fontId="1"/>
  </si>
  <si>
    <t>全　表56　不具合発生時の築後年数と不具合部位（リフォーム相談）、複数カウント</t>
    <rPh sb="0" eb="1">
      <t>ゼン</t>
    </rPh>
    <rPh sb="2" eb="3">
      <t>ヒョウ</t>
    </rPh>
    <rPh sb="6" eb="9">
      <t>フグアイ</t>
    </rPh>
    <rPh sb="9" eb="11">
      <t>ハッセイ</t>
    </rPh>
    <rPh sb="11" eb="12">
      <t>ジ</t>
    </rPh>
    <rPh sb="13" eb="14">
      <t>チク</t>
    </rPh>
    <rPh sb="14" eb="15">
      <t>ゴ</t>
    </rPh>
    <rPh sb="15" eb="17">
      <t>ネンスウ</t>
    </rPh>
    <rPh sb="18" eb="21">
      <t>フグアイ</t>
    </rPh>
    <rPh sb="21" eb="23">
      <t>ブイ</t>
    </rPh>
    <rPh sb="29" eb="31">
      <t>ソウダン</t>
    </rPh>
    <rPh sb="33" eb="35">
      <t>フクスウ</t>
    </rPh>
    <phoneticPr fontId="1"/>
  </si>
  <si>
    <t>全　表55　不具合発生時の築後年数と不具合事象（リフォーム相談）、複数カウント</t>
    <rPh sb="0" eb="1">
      <t>ゼン</t>
    </rPh>
    <rPh sb="2" eb="3">
      <t>ヒョウ</t>
    </rPh>
    <rPh sb="6" eb="9">
      <t>フグアイ</t>
    </rPh>
    <rPh sb="9" eb="11">
      <t>ハッセイ</t>
    </rPh>
    <rPh sb="11" eb="12">
      <t>ジ</t>
    </rPh>
    <rPh sb="13" eb="14">
      <t>チク</t>
    </rPh>
    <rPh sb="14" eb="15">
      <t>ゴ</t>
    </rPh>
    <rPh sb="15" eb="17">
      <t>ネンスウ</t>
    </rPh>
    <rPh sb="18" eb="21">
      <t>フグアイ</t>
    </rPh>
    <rPh sb="21" eb="23">
      <t>ジショウ</t>
    </rPh>
    <rPh sb="29" eb="31">
      <t>ソウダン</t>
    </rPh>
    <rPh sb="33" eb="35">
      <t>フクスウ</t>
    </rPh>
    <phoneticPr fontId="1"/>
  </si>
  <si>
    <t>全　表54　不具合発生時の築後年数（リフォーム相談）</t>
    <rPh sb="0" eb="1">
      <t>ゼン</t>
    </rPh>
    <rPh sb="2" eb="3">
      <t>ヒョウ</t>
    </rPh>
    <rPh sb="6" eb="9">
      <t>フグアイ</t>
    </rPh>
    <rPh sb="9" eb="11">
      <t>ハッセイ</t>
    </rPh>
    <rPh sb="11" eb="12">
      <t>ジ</t>
    </rPh>
    <rPh sb="13" eb="14">
      <t>チク</t>
    </rPh>
    <rPh sb="14" eb="15">
      <t>ゴ</t>
    </rPh>
    <rPh sb="15" eb="17">
      <t>ネンスウ</t>
    </rPh>
    <rPh sb="23" eb="25">
      <t>ソウダン</t>
    </rPh>
    <phoneticPr fontId="1"/>
  </si>
  <si>
    <t>全　表53　不具合事象と不具合部位のクロス集計（共同住宅等、リフォーム相談）、複数カウント</t>
    <rPh sb="0" eb="1">
      <t>ゼン</t>
    </rPh>
    <rPh sb="2" eb="3">
      <t>ヒョウ</t>
    </rPh>
    <rPh sb="6" eb="9">
      <t>フグアイ</t>
    </rPh>
    <rPh sb="9" eb="11">
      <t>ジショウ</t>
    </rPh>
    <rPh sb="12" eb="15">
      <t>フグアイ</t>
    </rPh>
    <rPh sb="15" eb="17">
      <t>ブイ</t>
    </rPh>
    <rPh sb="21" eb="23">
      <t>シュウケイ</t>
    </rPh>
    <rPh sb="24" eb="26">
      <t>キョウドウ</t>
    </rPh>
    <rPh sb="26" eb="28">
      <t>ジュウタク</t>
    </rPh>
    <rPh sb="28" eb="29">
      <t>トウ</t>
    </rPh>
    <rPh sb="35" eb="37">
      <t>ソウダン</t>
    </rPh>
    <rPh sb="39" eb="41">
      <t>フクスウ</t>
    </rPh>
    <phoneticPr fontId="1"/>
  </si>
  <si>
    <t>n値</t>
    <rPh sb="0" eb="2">
      <t>ンチ</t>
    </rPh>
    <phoneticPr fontId="1"/>
  </si>
  <si>
    <t>全　表52　不具合事象と不具合部位のクロス集計（戸建住宅、リフォーム相談）、複数カウント</t>
    <rPh sb="0" eb="1">
      <t>ゼン</t>
    </rPh>
    <rPh sb="2" eb="3">
      <t>ヒョウ</t>
    </rPh>
    <rPh sb="6" eb="9">
      <t>フグアイ</t>
    </rPh>
    <rPh sb="9" eb="11">
      <t>ジショウ</t>
    </rPh>
    <rPh sb="12" eb="15">
      <t>フグアイ</t>
    </rPh>
    <rPh sb="15" eb="17">
      <t>ブイ</t>
    </rPh>
    <rPh sb="21" eb="23">
      <t>シュウケイ</t>
    </rPh>
    <rPh sb="24" eb="26">
      <t>コダテ</t>
    </rPh>
    <rPh sb="26" eb="28">
      <t>ジュウタク</t>
    </rPh>
    <rPh sb="34" eb="36">
      <t>ソウダン</t>
    </rPh>
    <rPh sb="38" eb="40">
      <t>フクスウ</t>
    </rPh>
    <phoneticPr fontId="1"/>
  </si>
  <si>
    <t>全　表51　不具合部位の件数（構造別、リフォーム相談）、複数カウント</t>
    <rPh sb="0" eb="1">
      <t>ゼン</t>
    </rPh>
    <rPh sb="2" eb="3">
      <t>ヒョウ</t>
    </rPh>
    <rPh sb="6" eb="9">
      <t>フグアイ</t>
    </rPh>
    <rPh sb="9" eb="11">
      <t>ブイ</t>
    </rPh>
    <rPh sb="12" eb="14">
      <t>ケンスウ</t>
    </rPh>
    <rPh sb="15" eb="17">
      <t>コウゾウ</t>
    </rPh>
    <rPh sb="17" eb="18">
      <t>ベツ</t>
    </rPh>
    <rPh sb="24" eb="26">
      <t>ソウダン</t>
    </rPh>
    <rPh sb="28" eb="30">
      <t>フクスウ</t>
    </rPh>
    <phoneticPr fontId="1"/>
  </si>
  <si>
    <t>全　表50　不具合事象の件数（構造別、リフォーム相談）、複数カウント</t>
    <rPh sb="0" eb="1">
      <t>ゼン</t>
    </rPh>
    <rPh sb="2" eb="3">
      <t>ヒョウ</t>
    </rPh>
    <rPh sb="6" eb="9">
      <t>フグアイ</t>
    </rPh>
    <rPh sb="9" eb="11">
      <t>ジショウ</t>
    </rPh>
    <rPh sb="12" eb="14">
      <t>ケンスウ</t>
    </rPh>
    <rPh sb="15" eb="17">
      <t>コウゾウ</t>
    </rPh>
    <rPh sb="17" eb="18">
      <t>ベツ</t>
    </rPh>
    <rPh sb="24" eb="26">
      <t>ソウダン</t>
    </rPh>
    <rPh sb="28" eb="30">
      <t>フクスウ</t>
    </rPh>
    <phoneticPr fontId="1"/>
  </si>
  <si>
    <t>全　表49　不具合部位の件数（住宅形式別、リフォーム相談）、複数カウント</t>
    <rPh sb="0" eb="1">
      <t>ゼン</t>
    </rPh>
    <rPh sb="2" eb="3">
      <t>ヒョウ</t>
    </rPh>
    <rPh sb="6" eb="9">
      <t>フグアイ</t>
    </rPh>
    <rPh sb="9" eb="11">
      <t>ブイ</t>
    </rPh>
    <rPh sb="12" eb="14">
      <t>ケンスウ</t>
    </rPh>
    <rPh sb="15" eb="17">
      <t>ジュウタク</t>
    </rPh>
    <rPh sb="17" eb="19">
      <t>ケイシキ</t>
    </rPh>
    <rPh sb="19" eb="20">
      <t>ベツ</t>
    </rPh>
    <rPh sb="26" eb="28">
      <t>ソウダン</t>
    </rPh>
    <rPh sb="30" eb="32">
      <t>フクスウ</t>
    </rPh>
    <phoneticPr fontId="1"/>
  </si>
  <si>
    <t>全　表48　不具合事象の件数（住宅形式別、リフォーム相談）、複数カウント</t>
    <rPh sb="0" eb="1">
      <t>ゼン</t>
    </rPh>
    <rPh sb="2" eb="3">
      <t>ヒョウ</t>
    </rPh>
    <rPh sb="6" eb="9">
      <t>フグアイ</t>
    </rPh>
    <rPh sb="9" eb="11">
      <t>ジショウ</t>
    </rPh>
    <rPh sb="12" eb="14">
      <t>ケンスウ</t>
    </rPh>
    <rPh sb="15" eb="17">
      <t>ジュウタク</t>
    </rPh>
    <rPh sb="17" eb="19">
      <t>ケイシキ</t>
    </rPh>
    <rPh sb="19" eb="20">
      <t>ベツ</t>
    </rPh>
    <rPh sb="26" eb="28">
      <t>ソウダン</t>
    </rPh>
    <rPh sb="30" eb="32">
      <t>フクスウ</t>
    </rPh>
    <phoneticPr fontId="1"/>
  </si>
  <si>
    <t>全　表47　不具合発生時の築後年数と不具合部位（新築等相談）、複数カウント</t>
    <rPh sb="0" eb="1">
      <t>ゼン</t>
    </rPh>
    <rPh sb="2" eb="3">
      <t>ヒョウ</t>
    </rPh>
    <rPh sb="6" eb="9">
      <t>フグアイ</t>
    </rPh>
    <rPh sb="9" eb="11">
      <t>ハッセイ</t>
    </rPh>
    <rPh sb="11" eb="12">
      <t>ジ</t>
    </rPh>
    <rPh sb="13" eb="14">
      <t>チク</t>
    </rPh>
    <rPh sb="14" eb="15">
      <t>ゴ</t>
    </rPh>
    <rPh sb="15" eb="17">
      <t>ネンスウ</t>
    </rPh>
    <rPh sb="18" eb="21">
      <t>フグアイ</t>
    </rPh>
    <rPh sb="21" eb="23">
      <t>ブイ</t>
    </rPh>
    <rPh sb="24" eb="26">
      <t>シンチク</t>
    </rPh>
    <rPh sb="26" eb="27">
      <t>トウ</t>
    </rPh>
    <rPh sb="27" eb="29">
      <t>ソウダン</t>
    </rPh>
    <rPh sb="31" eb="33">
      <t>フクスウ</t>
    </rPh>
    <phoneticPr fontId="1"/>
  </si>
  <si>
    <t>全　表45　不具合発生時の築後年数（新築等相談）</t>
    <rPh sb="0" eb="1">
      <t>ゼン</t>
    </rPh>
    <rPh sb="2" eb="3">
      <t>ヒョウ</t>
    </rPh>
    <rPh sb="6" eb="9">
      <t>フグアイ</t>
    </rPh>
    <rPh sb="9" eb="11">
      <t>ハッセイ</t>
    </rPh>
    <rPh sb="11" eb="12">
      <t>ジ</t>
    </rPh>
    <rPh sb="13" eb="14">
      <t>チク</t>
    </rPh>
    <rPh sb="14" eb="15">
      <t>ゴ</t>
    </rPh>
    <rPh sb="15" eb="17">
      <t>ネンスウ</t>
    </rPh>
    <rPh sb="18" eb="20">
      <t>シンチク</t>
    </rPh>
    <rPh sb="20" eb="21">
      <t>トウ</t>
    </rPh>
    <rPh sb="21" eb="23">
      <t>ソウダン</t>
    </rPh>
    <phoneticPr fontId="1"/>
  </si>
  <si>
    <t>全　表44　不具合事象と不具合部位のクロス集計（共同住宅等、新築等相談）、複数カウント</t>
    <rPh sb="0" eb="1">
      <t>ゼン</t>
    </rPh>
    <rPh sb="2" eb="3">
      <t>ヒョウ</t>
    </rPh>
    <rPh sb="6" eb="9">
      <t>フグアイ</t>
    </rPh>
    <rPh sb="9" eb="11">
      <t>ジショウ</t>
    </rPh>
    <rPh sb="12" eb="15">
      <t>フグアイ</t>
    </rPh>
    <rPh sb="15" eb="17">
      <t>ブイ</t>
    </rPh>
    <rPh sb="21" eb="23">
      <t>シュウケイ</t>
    </rPh>
    <rPh sb="24" eb="26">
      <t>キョウドウ</t>
    </rPh>
    <rPh sb="26" eb="28">
      <t>ジュウタク</t>
    </rPh>
    <rPh sb="28" eb="29">
      <t>トウ</t>
    </rPh>
    <rPh sb="30" eb="32">
      <t>シンチク</t>
    </rPh>
    <rPh sb="32" eb="33">
      <t>トウ</t>
    </rPh>
    <rPh sb="33" eb="35">
      <t>ソウダン</t>
    </rPh>
    <rPh sb="37" eb="39">
      <t>フクスウ</t>
    </rPh>
    <phoneticPr fontId="1"/>
  </si>
  <si>
    <t>件数(件)</t>
    <phoneticPr fontId="1"/>
  </si>
  <si>
    <t>不具合事象別の不具合部位の割合(％)</t>
    <phoneticPr fontId="1"/>
  </si>
  <si>
    <t>全　表43　不具合事象と不具合部位のクロス集計（戸建住宅、新築等相談）、複数カウント</t>
    <rPh sb="0" eb="1">
      <t>ゼン</t>
    </rPh>
    <rPh sb="2" eb="3">
      <t>ヒョウ</t>
    </rPh>
    <rPh sb="6" eb="9">
      <t>フグアイ</t>
    </rPh>
    <rPh sb="9" eb="11">
      <t>ジショウ</t>
    </rPh>
    <rPh sb="12" eb="15">
      <t>フグアイ</t>
    </rPh>
    <rPh sb="15" eb="17">
      <t>ブイ</t>
    </rPh>
    <rPh sb="21" eb="23">
      <t>シュウケイ</t>
    </rPh>
    <rPh sb="24" eb="26">
      <t>コダテ</t>
    </rPh>
    <rPh sb="26" eb="28">
      <t>ジュウタク</t>
    </rPh>
    <rPh sb="29" eb="31">
      <t>シンチク</t>
    </rPh>
    <rPh sb="31" eb="32">
      <t>トウ</t>
    </rPh>
    <rPh sb="32" eb="34">
      <t>ソウダン</t>
    </rPh>
    <rPh sb="36" eb="38">
      <t>フクスウ</t>
    </rPh>
    <phoneticPr fontId="1"/>
  </si>
  <si>
    <t>全　表42　不具合部位の件数（構造別、新築等相談）、複数カウント</t>
    <rPh sb="0" eb="1">
      <t>ゼン</t>
    </rPh>
    <rPh sb="2" eb="3">
      <t>ヒョウ</t>
    </rPh>
    <rPh sb="6" eb="9">
      <t>フグアイ</t>
    </rPh>
    <rPh sb="9" eb="11">
      <t>ブイ</t>
    </rPh>
    <rPh sb="12" eb="14">
      <t>ケンスウ</t>
    </rPh>
    <rPh sb="15" eb="17">
      <t>コウゾウ</t>
    </rPh>
    <rPh sb="17" eb="18">
      <t>ベツ</t>
    </rPh>
    <rPh sb="19" eb="21">
      <t>シンチク</t>
    </rPh>
    <rPh sb="21" eb="22">
      <t>トウ</t>
    </rPh>
    <rPh sb="22" eb="24">
      <t>ソウダン</t>
    </rPh>
    <rPh sb="26" eb="28">
      <t>フクスウ</t>
    </rPh>
    <phoneticPr fontId="1"/>
  </si>
  <si>
    <t>全　表41　不具合事象の件数（構造別、新築等相談）、複数カウント</t>
    <rPh sb="0" eb="1">
      <t>ゼン</t>
    </rPh>
    <rPh sb="2" eb="3">
      <t>ヒョウ</t>
    </rPh>
    <rPh sb="6" eb="9">
      <t>フグアイ</t>
    </rPh>
    <rPh sb="9" eb="11">
      <t>ジショウ</t>
    </rPh>
    <rPh sb="12" eb="14">
      <t>ケンスウ</t>
    </rPh>
    <rPh sb="15" eb="17">
      <t>コウゾウ</t>
    </rPh>
    <rPh sb="17" eb="18">
      <t>ベツ</t>
    </rPh>
    <rPh sb="19" eb="21">
      <t>シンチク</t>
    </rPh>
    <rPh sb="21" eb="22">
      <t>トウ</t>
    </rPh>
    <rPh sb="22" eb="24">
      <t>ソウダン</t>
    </rPh>
    <rPh sb="26" eb="28">
      <t>フクスウ</t>
    </rPh>
    <phoneticPr fontId="1"/>
  </si>
  <si>
    <t>全　表40　不具合部位の件数（住宅形式別、新築等相談）、複数カウント</t>
    <rPh sb="0" eb="1">
      <t>ゼン</t>
    </rPh>
    <rPh sb="2" eb="3">
      <t>ヒョウ</t>
    </rPh>
    <rPh sb="6" eb="9">
      <t>フグアイ</t>
    </rPh>
    <rPh sb="9" eb="11">
      <t>ブイ</t>
    </rPh>
    <rPh sb="12" eb="14">
      <t>ケンスウ</t>
    </rPh>
    <rPh sb="15" eb="17">
      <t>ジュウタク</t>
    </rPh>
    <rPh sb="17" eb="19">
      <t>ケイシキ</t>
    </rPh>
    <rPh sb="19" eb="20">
      <t>ベツ</t>
    </rPh>
    <rPh sb="21" eb="23">
      <t>シンチク</t>
    </rPh>
    <rPh sb="23" eb="24">
      <t>トウ</t>
    </rPh>
    <rPh sb="24" eb="26">
      <t>ソウダン</t>
    </rPh>
    <rPh sb="28" eb="30">
      <t>フクスウ</t>
    </rPh>
    <phoneticPr fontId="1"/>
  </si>
  <si>
    <t>全　表46　不具合発生時の築後年数と不具合事象（新築等相談）、複数カウント</t>
    <rPh sb="0" eb="1">
      <t>ゼン</t>
    </rPh>
    <rPh sb="2" eb="3">
      <t>ヒョウ</t>
    </rPh>
    <rPh sb="6" eb="9">
      <t>フグアイ</t>
    </rPh>
    <rPh sb="9" eb="11">
      <t>ハッセイ</t>
    </rPh>
    <rPh sb="11" eb="12">
      <t>ジ</t>
    </rPh>
    <rPh sb="13" eb="14">
      <t>チク</t>
    </rPh>
    <rPh sb="14" eb="15">
      <t>ゴ</t>
    </rPh>
    <rPh sb="15" eb="17">
      <t>ネンスウ</t>
    </rPh>
    <rPh sb="18" eb="21">
      <t>フグアイ</t>
    </rPh>
    <rPh sb="21" eb="23">
      <t>ジショウ</t>
    </rPh>
    <rPh sb="24" eb="26">
      <t>シンチク</t>
    </rPh>
    <rPh sb="26" eb="27">
      <t>トウ</t>
    </rPh>
    <rPh sb="27" eb="29">
      <t>ソウダン</t>
    </rPh>
    <rPh sb="31" eb="33">
      <t>フクスウ</t>
    </rPh>
    <phoneticPr fontId="1"/>
  </si>
  <si>
    <t>全　表39　不具合事象の件数（住宅形式別、新築等相談）、複数カウント</t>
    <rPh sb="0" eb="1">
      <t>ゼン</t>
    </rPh>
    <rPh sb="2" eb="3">
      <t>ヒョウ</t>
    </rPh>
    <rPh sb="6" eb="9">
      <t>フグアイ</t>
    </rPh>
    <rPh sb="9" eb="11">
      <t>ジショウ</t>
    </rPh>
    <rPh sb="12" eb="14">
      <t>ケンスウ</t>
    </rPh>
    <rPh sb="15" eb="17">
      <t>ジュウタク</t>
    </rPh>
    <rPh sb="17" eb="19">
      <t>ケイシキ</t>
    </rPh>
    <rPh sb="19" eb="20">
      <t>ベツ</t>
    </rPh>
    <rPh sb="21" eb="23">
      <t>シンチク</t>
    </rPh>
    <rPh sb="23" eb="24">
      <t>トウ</t>
    </rPh>
    <rPh sb="24" eb="26">
      <t>ソウダン</t>
    </rPh>
    <rPh sb="28" eb="30">
      <t>フクスウ</t>
    </rPh>
    <phoneticPr fontId="1"/>
  </si>
  <si>
    <t>全　表38　「不具合あり」の相談件数（構造・工法別）</t>
    <rPh sb="0" eb="1">
      <t>ゼン</t>
    </rPh>
    <rPh sb="2" eb="3">
      <t>ヒョウ</t>
    </rPh>
    <rPh sb="7" eb="10">
      <t>フグアイ</t>
    </rPh>
    <rPh sb="14" eb="16">
      <t>ソウダン</t>
    </rPh>
    <rPh sb="16" eb="18">
      <t>ケンスウ</t>
    </rPh>
    <rPh sb="19" eb="21">
      <t>コウゾウ</t>
    </rPh>
    <rPh sb="22" eb="24">
      <t>コウホウ</t>
    </rPh>
    <rPh sb="24" eb="25">
      <t>ベツ</t>
    </rPh>
    <phoneticPr fontId="1"/>
  </si>
  <si>
    <t>全　表37　「不具合あり」の相談件数（住宅形式別）</t>
    <rPh sb="0" eb="1">
      <t>ゼン</t>
    </rPh>
    <rPh sb="2" eb="3">
      <t>ヒョウ</t>
    </rPh>
    <rPh sb="7" eb="10">
      <t>フグアイ</t>
    </rPh>
    <rPh sb="14" eb="16">
      <t>ソウダン</t>
    </rPh>
    <rPh sb="16" eb="18">
      <t>ケンスウ</t>
    </rPh>
    <rPh sb="19" eb="21">
      <t>ジュウタク</t>
    </rPh>
    <rPh sb="21" eb="23">
      <t>ケイシキ</t>
    </rPh>
    <rPh sb="23" eb="24">
      <t>ベツ</t>
    </rPh>
    <phoneticPr fontId="1"/>
  </si>
  <si>
    <t>全　表36　不具合の有無</t>
    <rPh sb="0" eb="1">
      <t>ゼン</t>
    </rPh>
    <rPh sb="2" eb="3">
      <t>ヒョウ</t>
    </rPh>
    <rPh sb="6" eb="9">
      <t>フグアイ</t>
    </rPh>
    <rPh sb="10" eb="12">
      <t>ウム</t>
    </rPh>
    <phoneticPr fontId="1"/>
  </si>
  <si>
    <t>不具合がある相談に対する割合（％）
n値：8,713</t>
    <rPh sb="0" eb="3">
      <t>フグアイ</t>
    </rPh>
    <rPh sb="6" eb="8">
      <t>ソウダン</t>
    </rPh>
    <rPh sb="9" eb="10">
      <t>タイ</t>
    </rPh>
    <rPh sb="12" eb="14">
      <t>ワリアイ</t>
    </rPh>
    <rPh sb="18" eb="20">
      <t>ンチ</t>
    </rPh>
    <phoneticPr fontId="1"/>
  </si>
  <si>
    <t>不具合がある相談に対する割合（％）
n値：1,666</t>
    <rPh sb="0" eb="3">
      <t>フグアイ</t>
    </rPh>
    <rPh sb="6" eb="8">
      <t>ソウダン</t>
    </rPh>
    <rPh sb="9" eb="10">
      <t>タイ</t>
    </rPh>
    <rPh sb="12" eb="14">
      <t>ワリアイ</t>
    </rPh>
    <rPh sb="18" eb="20">
      <t>ンチ</t>
    </rPh>
    <phoneticPr fontId="1"/>
  </si>
  <si>
    <t>-</t>
    <phoneticPr fontId="1"/>
  </si>
  <si>
    <t>不具合がある相談に対する割合（％）
n値：964</t>
    <rPh sb="0" eb="3">
      <t>フグアイ</t>
    </rPh>
    <rPh sb="6" eb="8">
      <t>ソウダン</t>
    </rPh>
    <rPh sb="9" eb="10">
      <t>タイ</t>
    </rPh>
    <rPh sb="12" eb="14">
      <t>ワリアイ</t>
    </rPh>
    <rPh sb="18" eb="20">
      <t>ンチ</t>
    </rPh>
    <phoneticPr fontId="1"/>
  </si>
  <si>
    <t>不具合がある相談に対する割合（％）
n値：3,973</t>
    <rPh sb="0" eb="3">
      <t>フグアイ</t>
    </rPh>
    <rPh sb="6" eb="8">
      <t>ソウダン</t>
    </rPh>
    <rPh sb="9" eb="10">
      <t>タイ</t>
    </rPh>
    <rPh sb="12" eb="14">
      <t>ワリアイ</t>
    </rPh>
    <rPh sb="18" eb="20">
      <t>ンチ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</si>
</sst>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_ * #,##0.0_ ;_ * \-#,##0.0_ ;_ * &quot;-&quot;_ ;_ @_ "/>
    <numFmt numFmtId="178" formatCode="_ * #,##0.0_ ;_ * \-#,##0.0_ ;_ * &quot;-&quot;?_ ;_ @_ 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name val="Arial"/>
      <family val="2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4" fillId="0" borderId="0"/>
    <xf numFmtId="38" fontId="6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3" fontId="3" fillId="0" borderId="1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176" fontId="3" fillId="2" borderId="1" xfId="0" applyNumberFormat="1" applyFont="1" applyFill="1" applyBorder="1">
      <alignment vertical="center"/>
    </xf>
    <xf numFmtId="0" fontId="3" fillId="2" borderId="1" xfId="0" applyFont="1" applyFill="1" applyBorder="1">
      <alignment vertical="center"/>
    </xf>
    <xf numFmtId="3" fontId="3" fillId="2" borderId="1" xfId="0" applyNumberFormat="1" applyFont="1" applyFill="1" applyBorder="1">
      <alignment vertical="center"/>
    </xf>
    <xf numFmtId="3" fontId="2" fillId="2" borderId="1" xfId="0" applyNumberFormat="1" applyFont="1" applyFill="1" applyBorder="1">
      <alignment vertical="center"/>
    </xf>
    <xf numFmtId="0" fontId="2" fillId="2" borderId="1" xfId="0" applyFont="1" applyFill="1" applyBorder="1">
      <alignment vertical="center"/>
    </xf>
    <xf numFmtId="176" fontId="2" fillId="2" borderId="1" xfId="0" applyNumberFormat="1" applyFont="1" applyFill="1" applyBorder="1">
      <alignment vertical="center"/>
    </xf>
    <xf numFmtId="0" fontId="2" fillId="0" borderId="6" xfId="0" applyFont="1" applyBorder="1">
      <alignment vertical="center"/>
    </xf>
    <xf numFmtId="0" fontId="3" fillId="0" borderId="0" xfId="0" applyFont="1">
      <alignment vertical="center"/>
    </xf>
    <xf numFmtId="0" fontId="3" fillId="0" borderId="5" xfId="0" applyFont="1" applyBorder="1">
      <alignment vertical="center"/>
    </xf>
    <xf numFmtId="0" fontId="3" fillId="0" borderId="4" xfId="0" applyFont="1" applyBorder="1">
      <alignment vertical="center"/>
    </xf>
    <xf numFmtId="176" fontId="2" fillId="0" borderId="1" xfId="0" applyNumberFormat="1" applyFont="1" applyBorder="1">
      <alignment vertical="center"/>
    </xf>
    <xf numFmtId="176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10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textRotation="255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textRotation="255" wrapText="1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top" textRotation="255"/>
    </xf>
    <xf numFmtId="0" fontId="3" fillId="0" borderId="3" xfId="0" applyFont="1" applyBorder="1" applyAlignment="1">
      <alignment vertical="top" textRotation="255" wrapText="1"/>
    </xf>
    <xf numFmtId="0" fontId="3" fillId="2" borderId="3" xfId="0" applyFont="1" applyFill="1" applyBorder="1" applyAlignment="1">
      <alignment vertical="center" textRotation="255"/>
    </xf>
    <xf numFmtId="177" fontId="3" fillId="0" borderId="1" xfId="0" applyNumberFormat="1" applyFont="1" applyBorder="1">
      <alignment vertical="center"/>
    </xf>
    <xf numFmtId="177" fontId="3" fillId="2" borderId="1" xfId="0" applyNumberFormat="1" applyFont="1" applyFill="1" applyBorder="1">
      <alignment vertical="center"/>
    </xf>
    <xf numFmtId="178" fontId="3" fillId="0" borderId="1" xfId="0" applyNumberFormat="1" applyFont="1" applyBorder="1">
      <alignment vertical="center"/>
    </xf>
    <xf numFmtId="178" fontId="3" fillId="2" borderId="1" xfId="0" applyNumberFormat="1" applyFont="1" applyFill="1" applyBorder="1">
      <alignment vertical="center"/>
    </xf>
    <xf numFmtId="178" fontId="3" fillId="0" borderId="1" xfId="0" applyNumberFormat="1" applyFont="1" applyBorder="1" applyAlignment="1">
      <alignment vertical="center" shrinkToFit="1"/>
    </xf>
    <xf numFmtId="178" fontId="3" fillId="2" borderId="1" xfId="0" applyNumberFormat="1" applyFont="1" applyFill="1" applyBorder="1" applyAlignment="1">
      <alignment vertical="center" shrinkToFit="1"/>
    </xf>
    <xf numFmtId="0" fontId="3" fillId="0" borderId="3" xfId="0" applyFont="1" applyFill="1" applyBorder="1" applyAlignment="1">
      <alignment vertical="top" textRotation="255" wrapText="1"/>
    </xf>
    <xf numFmtId="38" fontId="3" fillId="0" borderId="1" xfId="3" applyFont="1" applyBorder="1">
      <alignment vertical="center"/>
    </xf>
    <xf numFmtId="38" fontId="3" fillId="0" borderId="1" xfId="3" applyFont="1" applyBorder="1" applyAlignment="1">
      <alignment horizontal="right" vertical="center"/>
    </xf>
    <xf numFmtId="38" fontId="3" fillId="2" borderId="1" xfId="3" applyFont="1" applyFill="1" applyBorder="1">
      <alignment vertical="center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 textRotation="255" wrapText="1"/>
    </xf>
    <xf numFmtId="178" fontId="3" fillId="3" borderId="1" xfId="0" applyNumberFormat="1" applyFont="1" applyFill="1" applyBorder="1">
      <alignment vertical="center"/>
    </xf>
    <xf numFmtId="0" fontId="3" fillId="0" borderId="3" xfId="0" applyFont="1" applyBorder="1" applyAlignment="1">
      <alignment vertical="top" textRotation="255" shrinkToFit="1"/>
    </xf>
    <xf numFmtId="0" fontId="3" fillId="0" borderId="11" xfId="0" applyFont="1" applyBorder="1" applyAlignment="1">
      <alignment vertical="top" textRotation="255" shrinkToFit="1"/>
    </xf>
    <xf numFmtId="0" fontId="3" fillId="0" borderId="14" xfId="0" applyFont="1" applyBorder="1" applyAlignment="1">
      <alignment vertical="center" shrinkToFit="1"/>
    </xf>
    <xf numFmtId="3" fontId="3" fillId="2" borderId="1" xfId="0" applyNumberFormat="1" applyFont="1" applyFill="1" applyBorder="1" applyAlignment="1">
      <alignment vertical="center" shrinkToFit="1"/>
    </xf>
    <xf numFmtId="177" fontId="3" fillId="0" borderId="1" xfId="0" applyNumberFormat="1" applyFont="1" applyBorder="1" applyAlignment="1">
      <alignment vertical="center" shrinkToFit="1"/>
    </xf>
    <xf numFmtId="177" fontId="3" fillId="2" borderId="1" xfId="0" applyNumberFormat="1" applyFont="1" applyFill="1" applyBorder="1" applyAlignment="1">
      <alignment vertical="center" shrinkToFit="1"/>
    </xf>
    <xf numFmtId="0" fontId="3" fillId="0" borderId="14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vertical="center" textRotation="255" wrapText="1"/>
    </xf>
    <xf numFmtId="0" fontId="3" fillId="2" borderId="5" xfId="0" applyFont="1" applyFill="1" applyBorder="1">
      <alignment vertical="center"/>
    </xf>
    <xf numFmtId="0" fontId="3" fillId="4" borderId="15" xfId="0" applyFont="1" applyFill="1" applyBorder="1" applyAlignment="1">
      <alignment vertical="center" wrapText="1"/>
    </xf>
    <xf numFmtId="176" fontId="3" fillId="4" borderId="16" xfId="0" applyNumberFormat="1" applyFont="1" applyFill="1" applyBorder="1">
      <alignment vertical="center"/>
    </xf>
    <xf numFmtId="176" fontId="3" fillId="4" borderId="17" xfId="0" applyNumberFormat="1" applyFont="1" applyFill="1" applyBorder="1">
      <alignment vertical="center"/>
    </xf>
    <xf numFmtId="177" fontId="3" fillId="0" borderId="1" xfId="0" applyNumberFormat="1" applyFont="1" applyBorder="1" applyAlignment="1">
      <alignment horizontal="right" vertical="center"/>
    </xf>
    <xf numFmtId="177" fontId="3" fillId="2" borderId="1" xfId="0" applyNumberFormat="1" applyFont="1" applyFill="1" applyBorder="1" applyAlignment="1">
      <alignment horizontal="right" vertical="center"/>
    </xf>
    <xf numFmtId="0" fontId="7" fillId="0" borderId="0" xfId="0" applyFont="1">
      <alignment vertical="center"/>
    </xf>
    <xf numFmtId="0" fontId="3" fillId="0" borderId="14" xfId="0" applyFont="1" applyBorder="1" applyAlignment="1">
      <alignment vertical="top" textRotation="255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zoomScale="102" zoomScaleNormal="130" workbookViewId="0">
      <selection activeCell="A2" sqref="A2:U40"/>
    </sheetView>
  </sheetViews>
  <sheetFormatPr defaultColWidth="8.75" defaultRowHeight="12.75" customHeight="1" x14ac:dyDescent="0.4"/>
  <cols>
    <col min="1" max="1" width="20.75" style="1" customWidth="1"/>
    <col min="2" max="7" width="15.75" style="1" customWidth="1"/>
    <col min="8" max="16384" width="8.75" style="1"/>
  </cols>
  <sheetData>
    <row r="1" spans="1:7" ht="12.75" customHeight="1" x14ac:dyDescent="0.4">
      <c r="A1" s="14" t="s">
        <v>164</v>
      </c>
    </row>
    <row r="2" spans="1:7" ht="12.75" customHeight="1" x14ac:dyDescent="0.4">
      <c r="A2" s="86" t="s">
        <v>4</v>
      </c>
      <c r="B2" s="86" t="s">
        <v>120</v>
      </c>
      <c r="C2" s="86"/>
      <c r="D2" s="86"/>
      <c r="E2" s="86" t="s">
        <v>119</v>
      </c>
      <c r="F2" s="86"/>
      <c r="G2" s="86"/>
    </row>
    <row r="3" spans="1:7" ht="12.75" customHeight="1" x14ac:dyDescent="0.4">
      <c r="A3" s="86"/>
      <c r="B3" s="24" t="s">
        <v>1</v>
      </c>
      <c r="C3" s="24" t="s">
        <v>2</v>
      </c>
      <c r="D3" s="25" t="s">
        <v>7</v>
      </c>
      <c r="E3" s="24" t="s">
        <v>1</v>
      </c>
      <c r="F3" s="24" t="s">
        <v>2</v>
      </c>
      <c r="G3" s="28" t="s">
        <v>7</v>
      </c>
    </row>
    <row r="4" spans="1:7" ht="12.75" customHeight="1" x14ac:dyDescent="0.4">
      <c r="A4" s="4" t="s">
        <v>29</v>
      </c>
      <c r="B4" s="5">
        <v>10568</v>
      </c>
      <c r="C4" s="5">
        <v>5095</v>
      </c>
      <c r="D4" s="9">
        <v>15663</v>
      </c>
      <c r="E4" s="6">
        <v>76.292232168639913</v>
      </c>
      <c r="F4" s="6">
        <v>64.112243613942368</v>
      </c>
      <c r="G4" s="7">
        <v>71.851919812835447</v>
      </c>
    </row>
    <row r="5" spans="1:7" ht="12.75" customHeight="1" x14ac:dyDescent="0.4">
      <c r="A5" s="4" t="s">
        <v>30</v>
      </c>
      <c r="B5" s="5">
        <v>3284</v>
      </c>
      <c r="C5" s="5">
        <v>2852</v>
      </c>
      <c r="D5" s="9">
        <v>6136</v>
      </c>
      <c r="E5" s="6">
        <v>23.707767831360094</v>
      </c>
      <c r="F5" s="6">
        <v>35.887756386057632</v>
      </c>
      <c r="G5" s="7">
        <v>28.148080187164549</v>
      </c>
    </row>
    <row r="6" spans="1:7" ht="12.75" customHeight="1" x14ac:dyDescent="0.4">
      <c r="A6" s="25" t="s">
        <v>0</v>
      </c>
      <c r="B6" s="9">
        <v>13852</v>
      </c>
      <c r="C6" s="9">
        <v>7947</v>
      </c>
      <c r="D6" s="9">
        <v>21799</v>
      </c>
      <c r="E6" s="7">
        <v>100</v>
      </c>
      <c r="F6" s="7">
        <v>100</v>
      </c>
      <c r="G6" s="7">
        <v>100</v>
      </c>
    </row>
  </sheetData>
  <mergeCells count="3">
    <mergeCell ref="E2:G2"/>
    <mergeCell ref="B2:D2"/>
    <mergeCell ref="A2:A3"/>
  </mergeCells>
  <phoneticPr fontId="1"/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="110" zoomScaleNormal="145" workbookViewId="0">
      <selection activeCell="A2" sqref="A2:U40"/>
    </sheetView>
  </sheetViews>
  <sheetFormatPr defaultColWidth="8.75" defaultRowHeight="12.75" customHeight="1" x14ac:dyDescent="0.4"/>
  <cols>
    <col min="1" max="1" width="40.75" style="1" customWidth="1"/>
    <col min="2" max="7" width="10.75" style="1" customWidth="1"/>
    <col min="8" max="16384" width="8.75" style="1"/>
  </cols>
  <sheetData>
    <row r="1" spans="1:7" ht="12.75" customHeight="1" x14ac:dyDescent="0.4">
      <c r="A1" s="14" t="s">
        <v>152</v>
      </c>
      <c r="B1" s="14"/>
      <c r="C1" s="14"/>
      <c r="D1" s="14"/>
      <c r="E1" s="14"/>
      <c r="F1" s="14"/>
      <c r="G1" s="14"/>
    </row>
    <row r="2" spans="1:7" ht="12.75" customHeight="1" x14ac:dyDescent="0.4">
      <c r="A2" s="35" t="s">
        <v>4</v>
      </c>
      <c r="B2" s="96" t="s">
        <v>127</v>
      </c>
      <c r="C2" s="97"/>
      <c r="D2" s="96" t="s">
        <v>118</v>
      </c>
      <c r="E2" s="97"/>
      <c r="F2" s="96" t="s">
        <v>6</v>
      </c>
      <c r="G2" s="97"/>
    </row>
    <row r="3" spans="1:7" ht="12.75" customHeight="1" x14ac:dyDescent="0.4">
      <c r="A3" s="4"/>
      <c r="B3" s="35" t="s">
        <v>5</v>
      </c>
      <c r="C3" s="35" t="s">
        <v>8</v>
      </c>
      <c r="D3" s="35" t="s">
        <v>5</v>
      </c>
      <c r="E3" s="35" t="s">
        <v>8</v>
      </c>
      <c r="F3" s="35" t="s">
        <v>5</v>
      </c>
      <c r="G3" s="35" t="s">
        <v>8</v>
      </c>
    </row>
    <row r="4" spans="1:7" ht="12.75" customHeight="1" x14ac:dyDescent="0.4">
      <c r="A4" s="4" t="s">
        <v>81</v>
      </c>
      <c r="B4" s="5">
        <v>1825</v>
      </c>
      <c r="C4" s="6">
        <v>32.192626565531839</v>
      </c>
      <c r="D4" s="4">
        <v>161</v>
      </c>
      <c r="E4" s="6">
        <v>52.272727272727273</v>
      </c>
      <c r="F4" s="61">
        <v>1013</v>
      </c>
      <c r="G4" s="6">
        <v>33.554157005631005</v>
      </c>
    </row>
    <row r="5" spans="1:7" ht="12.75" customHeight="1" x14ac:dyDescent="0.4">
      <c r="A5" s="4" t="s">
        <v>82</v>
      </c>
      <c r="B5" s="4">
        <v>582</v>
      </c>
      <c r="C5" s="6">
        <v>10.266360910213441</v>
      </c>
      <c r="D5" s="4">
        <v>34</v>
      </c>
      <c r="E5" s="6">
        <v>11.038961038961039</v>
      </c>
      <c r="F5" s="61">
        <v>390</v>
      </c>
      <c r="G5" s="6">
        <v>12.918184829413711</v>
      </c>
    </row>
    <row r="6" spans="1:7" ht="12.75" customHeight="1" x14ac:dyDescent="0.4">
      <c r="A6" s="4" t="s">
        <v>83</v>
      </c>
      <c r="B6" s="4">
        <v>354</v>
      </c>
      <c r="C6" s="6">
        <v>6.2444875639442579</v>
      </c>
      <c r="D6" s="4">
        <v>16</v>
      </c>
      <c r="E6" s="6">
        <v>5.1948051948051948</v>
      </c>
      <c r="F6" s="61">
        <v>240</v>
      </c>
      <c r="G6" s="6">
        <v>7.9496522027161314</v>
      </c>
    </row>
    <row r="7" spans="1:7" ht="12.75" customHeight="1" x14ac:dyDescent="0.4">
      <c r="A7" s="4" t="s">
        <v>84</v>
      </c>
      <c r="B7" s="4">
        <v>266</v>
      </c>
      <c r="C7" s="6">
        <v>4.6921855706473803</v>
      </c>
      <c r="D7" s="4">
        <v>11</v>
      </c>
      <c r="E7" s="6">
        <v>3.5714285714285712</v>
      </c>
      <c r="F7" s="61">
        <v>163</v>
      </c>
      <c r="G7" s="6">
        <v>5.399138787678039</v>
      </c>
    </row>
    <row r="8" spans="1:7" ht="12.75" customHeight="1" x14ac:dyDescent="0.4">
      <c r="A8" s="4" t="s">
        <v>85</v>
      </c>
      <c r="B8" s="4">
        <v>206</v>
      </c>
      <c r="C8" s="6">
        <v>3.633797847944964</v>
      </c>
      <c r="D8" s="4">
        <v>5</v>
      </c>
      <c r="E8" s="6">
        <v>1.6233766233766231</v>
      </c>
      <c r="F8" s="61">
        <v>141</v>
      </c>
      <c r="G8" s="6">
        <v>4.6704206690957273</v>
      </c>
    </row>
    <row r="9" spans="1:7" ht="12.75" customHeight="1" x14ac:dyDescent="0.4">
      <c r="A9" s="4" t="s">
        <v>86</v>
      </c>
      <c r="B9" s="4">
        <v>323</v>
      </c>
      <c r="C9" s="6">
        <v>5.6976539072146757</v>
      </c>
      <c r="D9" s="4">
        <v>13</v>
      </c>
      <c r="E9" s="6">
        <v>4.220779220779221</v>
      </c>
      <c r="F9" s="61">
        <v>210</v>
      </c>
      <c r="G9" s="6">
        <v>6.9559456773766151</v>
      </c>
    </row>
    <row r="10" spans="1:7" ht="12.75" customHeight="1" x14ac:dyDescent="0.4">
      <c r="A10" s="4" t="s">
        <v>87</v>
      </c>
      <c r="B10" s="4">
        <v>258</v>
      </c>
      <c r="C10" s="6">
        <v>4.5510672076203917</v>
      </c>
      <c r="D10" s="4">
        <v>6</v>
      </c>
      <c r="E10" s="6">
        <v>1.948051948051948</v>
      </c>
      <c r="F10" s="61">
        <v>186</v>
      </c>
      <c r="G10" s="6">
        <v>6.1609804571050013</v>
      </c>
    </row>
    <row r="11" spans="1:7" ht="12.75" customHeight="1" x14ac:dyDescent="0.4">
      <c r="A11" s="4" t="s">
        <v>88</v>
      </c>
      <c r="B11" s="4">
        <v>287</v>
      </c>
      <c r="C11" s="6">
        <v>5.0626212735932263</v>
      </c>
      <c r="D11" s="4">
        <v>10</v>
      </c>
      <c r="E11" s="6">
        <v>3.2467532467532463</v>
      </c>
      <c r="F11" s="61">
        <v>202</v>
      </c>
      <c r="G11" s="6">
        <v>6.6909572706194105</v>
      </c>
    </row>
    <row r="12" spans="1:7" ht="12.75" customHeight="1" x14ac:dyDescent="0.4">
      <c r="A12" s="4" t="s">
        <v>89</v>
      </c>
      <c r="B12" s="4">
        <v>214</v>
      </c>
      <c r="C12" s="6">
        <v>3.774916210971953</v>
      </c>
      <c r="D12" s="4">
        <v>11</v>
      </c>
      <c r="E12" s="6">
        <v>3.5714285714285712</v>
      </c>
      <c r="F12" s="61">
        <v>143</v>
      </c>
      <c r="G12" s="6">
        <v>4.7366677707850284</v>
      </c>
    </row>
    <row r="13" spans="1:7" ht="12.75" customHeight="1" x14ac:dyDescent="0.4">
      <c r="A13" s="4" t="s">
        <v>90</v>
      </c>
      <c r="B13" s="4">
        <v>339</v>
      </c>
      <c r="C13" s="6">
        <v>5.9798906332686546</v>
      </c>
      <c r="D13" s="4">
        <v>12</v>
      </c>
      <c r="E13" s="6">
        <v>3.8961038961038961</v>
      </c>
      <c r="F13" s="62">
        <v>260</v>
      </c>
      <c r="G13" s="6">
        <v>8.612123219609142</v>
      </c>
    </row>
    <row r="14" spans="1:7" ht="12.75" customHeight="1" x14ac:dyDescent="0.4">
      <c r="A14" s="4" t="s">
        <v>91</v>
      </c>
      <c r="B14" s="4">
        <v>144</v>
      </c>
      <c r="C14" s="6">
        <v>2.5401305344858001</v>
      </c>
      <c r="D14" s="4">
        <v>7</v>
      </c>
      <c r="E14" s="6">
        <v>2.2727272727272729</v>
      </c>
      <c r="F14" s="62">
        <v>64</v>
      </c>
      <c r="G14" s="6">
        <v>2.1199072540576349</v>
      </c>
    </row>
    <row r="15" spans="1:7" ht="12.75" customHeight="1" x14ac:dyDescent="0.4">
      <c r="A15" s="4" t="s">
        <v>92</v>
      </c>
      <c r="B15" s="4">
        <v>39</v>
      </c>
      <c r="C15" s="6">
        <v>0.68795201975657083</v>
      </c>
      <c r="D15" s="4">
        <v>2</v>
      </c>
      <c r="E15" s="6">
        <v>0.64935064935064934</v>
      </c>
      <c r="F15" s="62">
        <v>7</v>
      </c>
      <c r="G15" s="6">
        <v>0.23186485591255385</v>
      </c>
    </row>
    <row r="16" spans="1:7" ht="12.75" customHeight="1" x14ac:dyDescent="0.4">
      <c r="A16" s="4" t="s">
        <v>93</v>
      </c>
      <c r="B16" s="4">
        <v>63</v>
      </c>
      <c r="C16" s="6">
        <v>1.1113071088375375</v>
      </c>
      <c r="D16" s="4">
        <v>5</v>
      </c>
      <c r="E16" s="6">
        <v>1.6233766233766231</v>
      </c>
      <c r="F16" s="62" t="s">
        <v>3</v>
      </c>
      <c r="G16" s="18" t="s">
        <v>3</v>
      </c>
    </row>
    <row r="17" spans="1:7" ht="12.75" customHeight="1" x14ac:dyDescent="0.4">
      <c r="A17" s="4" t="s">
        <v>94</v>
      </c>
      <c r="B17" s="4">
        <v>41</v>
      </c>
      <c r="C17" s="6">
        <v>0.72323161051331808</v>
      </c>
      <c r="D17" s="4">
        <v>4</v>
      </c>
      <c r="E17" s="6">
        <v>1.2987012987012987</v>
      </c>
      <c r="F17" s="62" t="s">
        <v>3</v>
      </c>
      <c r="G17" s="18" t="s">
        <v>3</v>
      </c>
    </row>
    <row r="18" spans="1:7" ht="12.75" customHeight="1" x14ac:dyDescent="0.4">
      <c r="A18" s="4" t="s">
        <v>95</v>
      </c>
      <c r="B18" s="4">
        <v>39</v>
      </c>
      <c r="C18" s="6">
        <v>0.68795201975657083</v>
      </c>
      <c r="D18" s="4">
        <v>1</v>
      </c>
      <c r="E18" s="6">
        <v>0.32467532467532467</v>
      </c>
      <c r="F18" s="62" t="s">
        <v>3</v>
      </c>
      <c r="G18" s="18" t="s">
        <v>3</v>
      </c>
    </row>
    <row r="19" spans="1:7" ht="12.75" customHeight="1" x14ac:dyDescent="0.4">
      <c r="A19" s="4" t="s">
        <v>96</v>
      </c>
      <c r="B19" s="4">
        <v>211</v>
      </c>
      <c r="C19" s="6">
        <v>3.7219968248368316</v>
      </c>
      <c r="D19" s="4">
        <v>9</v>
      </c>
      <c r="E19" s="6">
        <v>2.9220779220779218</v>
      </c>
      <c r="F19" s="62" t="s">
        <v>3</v>
      </c>
      <c r="G19" s="18" t="s">
        <v>3</v>
      </c>
    </row>
    <row r="20" spans="1:7" ht="12.75" customHeight="1" x14ac:dyDescent="0.4">
      <c r="A20" s="4" t="s">
        <v>97</v>
      </c>
      <c r="B20" s="4">
        <v>147</v>
      </c>
      <c r="C20" s="6">
        <v>2.593049920620921</v>
      </c>
      <c r="D20" s="4">
        <v>1</v>
      </c>
      <c r="E20" s="6">
        <v>0.32467532467532467</v>
      </c>
      <c r="F20" s="62" t="s">
        <v>3</v>
      </c>
      <c r="G20" s="18" t="s">
        <v>3</v>
      </c>
    </row>
    <row r="21" spans="1:7" ht="12.75" customHeight="1" x14ac:dyDescent="0.4">
      <c r="A21" s="4" t="s">
        <v>98</v>
      </c>
      <c r="B21" s="4">
        <v>331</v>
      </c>
      <c r="C21" s="6">
        <v>5.8387722702416651</v>
      </c>
      <c r="D21" s="19" t="s">
        <v>167</v>
      </c>
      <c r="E21" s="18" t="s">
        <v>135</v>
      </c>
      <c r="F21" s="62" t="s">
        <v>3</v>
      </c>
      <c r="G21" s="18" t="s">
        <v>3</v>
      </c>
    </row>
    <row r="22" spans="1:7" ht="12.75" customHeight="1" x14ac:dyDescent="0.4">
      <c r="A22" s="36" t="s">
        <v>0</v>
      </c>
      <c r="B22" s="9">
        <v>5669</v>
      </c>
      <c r="C22" s="7">
        <v>99.999999999999986</v>
      </c>
      <c r="D22" s="8">
        <v>308</v>
      </c>
      <c r="E22" s="7">
        <v>100.00000000000001</v>
      </c>
      <c r="F22" s="63">
        <v>3019</v>
      </c>
      <c r="G22" s="7">
        <v>100</v>
      </c>
    </row>
  </sheetData>
  <mergeCells count="3">
    <mergeCell ref="F2:G2"/>
    <mergeCell ref="D2:E2"/>
    <mergeCell ref="B2:C2"/>
  </mergeCells>
  <phoneticPr fontId="1"/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zoomScale="86" zoomScaleNormal="115" workbookViewId="0">
      <selection activeCell="A2" sqref="A2:U40"/>
    </sheetView>
  </sheetViews>
  <sheetFormatPr defaultColWidth="8.75" defaultRowHeight="12.75" customHeight="1" x14ac:dyDescent="0.4"/>
  <cols>
    <col min="1" max="1" width="6.75" style="14" customWidth="1"/>
    <col min="2" max="2" width="15.75" style="14" customWidth="1"/>
    <col min="3" max="21" width="8.75" style="14" customWidth="1"/>
    <col min="22" max="16384" width="8.75" style="14"/>
  </cols>
  <sheetData>
    <row r="1" spans="1:21" ht="12.75" customHeight="1" x14ac:dyDescent="0.4">
      <c r="A1" s="14" t="s">
        <v>160</v>
      </c>
    </row>
    <row r="2" spans="1:21" ht="75" customHeight="1" x14ac:dyDescent="0.4">
      <c r="A2" s="96" t="s">
        <v>4</v>
      </c>
      <c r="B2" s="97"/>
      <c r="C2" s="37" t="s">
        <v>34</v>
      </c>
      <c r="D2" s="37" t="s">
        <v>35</v>
      </c>
      <c r="E2" s="37" t="s">
        <v>38</v>
      </c>
      <c r="F2" s="37" t="s">
        <v>37</v>
      </c>
      <c r="G2" s="37" t="s">
        <v>36</v>
      </c>
      <c r="H2" s="37" t="s">
        <v>39</v>
      </c>
      <c r="I2" s="37" t="s">
        <v>40</v>
      </c>
      <c r="J2" s="37" t="s">
        <v>41</v>
      </c>
      <c r="K2" s="37" t="s">
        <v>42</v>
      </c>
      <c r="L2" s="37" t="s">
        <v>43</v>
      </c>
      <c r="M2" s="37" t="s">
        <v>44</v>
      </c>
      <c r="N2" s="37" t="s">
        <v>46</v>
      </c>
      <c r="O2" s="37" t="s">
        <v>48</v>
      </c>
      <c r="P2" s="37" t="s">
        <v>47</v>
      </c>
      <c r="Q2" s="37" t="s">
        <v>45</v>
      </c>
      <c r="R2" s="37" t="s">
        <v>49</v>
      </c>
      <c r="S2" s="37" t="s">
        <v>50</v>
      </c>
      <c r="T2" s="37" t="s">
        <v>51</v>
      </c>
      <c r="U2" s="37" t="s">
        <v>9</v>
      </c>
    </row>
    <row r="3" spans="1:21" ht="12.75" customHeight="1" x14ac:dyDescent="0.4">
      <c r="A3" s="93" t="s">
        <v>5</v>
      </c>
      <c r="B3" s="4" t="s">
        <v>81</v>
      </c>
      <c r="C3" s="4">
        <v>277</v>
      </c>
      <c r="D3" s="4">
        <v>161</v>
      </c>
      <c r="E3" s="4">
        <v>172</v>
      </c>
      <c r="F3" s="4">
        <v>268</v>
      </c>
      <c r="G3" s="4">
        <v>282</v>
      </c>
      <c r="H3" s="4">
        <v>150</v>
      </c>
      <c r="I3" s="4">
        <v>98</v>
      </c>
      <c r="J3" s="4">
        <v>98</v>
      </c>
      <c r="K3" s="4">
        <v>62</v>
      </c>
      <c r="L3" s="4">
        <v>83</v>
      </c>
      <c r="M3" s="4">
        <v>62</v>
      </c>
      <c r="N3" s="4">
        <v>11</v>
      </c>
      <c r="O3" s="4">
        <v>74</v>
      </c>
      <c r="P3" s="4">
        <v>12</v>
      </c>
      <c r="Q3" s="4">
        <v>90</v>
      </c>
      <c r="R3" s="4">
        <v>30</v>
      </c>
      <c r="S3" s="4">
        <v>38</v>
      </c>
      <c r="T3" s="4">
        <v>30</v>
      </c>
      <c r="U3" s="4">
        <v>628</v>
      </c>
    </row>
    <row r="4" spans="1:21" ht="12.75" customHeight="1" x14ac:dyDescent="0.4">
      <c r="A4" s="94"/>
      <c r="B4" s="4" t="s">
        <v>82</v>
      </c>
      <c r="C4" s="4">
        <v>177</v>
      </c>
      <c r="D4" s="4">
        <v>108</v>
      </c>
      <c r="E4" s="4">
        <v>62</v>
      </c>
      <c r="F4" s="4">
        <v>69</v>
      </c>
      <c r="G4" s="4">
        <v>50</v>
      </c>
      <c r="H4" s="4">
        <v>63</v>
      </c>
      <c r="I4" s="4">
        <v>23</v>
      </c>
      <c r="J4" s="4">
        <v>39</v>
      </c>
      <c r="K4" s="4">
        <v>24</v>
      </c>
      <c r="L4" s="4">
        <v>31</v>
      </c>
      <c r="M4" s="4">
        <v>36</v>
      </c>
      <c r="N4" s="4">
        <v>11</v>
      </c>
      <c r="O4" s="4">
        <v>21</v>
      </c>
      <c r="P4" s="4">
        <v>18</v>
      </c>
      <c r="Q4" s="4">
        <v>8</v>
      </c>
      <c r="R4" s="4">
        <v>19</v>
      </c>
      <c r="S4" s="4">
        <v>10</v>
      </c>
      <c r="T4" s="4">
        <v>6</v>
      </c>
      <c r="U4" s="4">
        <v>111</v>
      </c>
    </row>
    <row r="5" spans="1:21" ht="12.75" customHeight="1" x14ac:dyDescent="0.4">
      <c r="A5" s="94"/>
      <c r="B5" s="4" t="s">
        <v>83</v>
      </c>
      <c r="C5" s="4">
        <v>95</v>
      </c>
      <c r="D5" s="4">
        <v>77</v>
      </c>
      <c r="E5" s="4">
        <v>48</v>
      </c>
      <c r="F5" s="4">
        <v>35</v>
      </c>
      <c r="G5" s="4">
        <v>23</v>
      </c>
      <c r="H5" s="4">
        <v>39</v>
      </c>
      <c r="I5" s="4">
        <v>23</v>
      </c>
      <c r="J5" s="4">
        <v>11</v>
      </c>
      <c r="K5" s="4">
        <v>11</v>
      </c>
      <c r="L5" s="4">
        <v>11</v>
      </c>
      <c r="M5" s="4">
        <v>6</v>
      </c>
      <c r="N5" s="4">
        <v>2</v>
      </c>
      <c r="O5" s="4">
        <v>7</v>
      </c>
      <c r="P5" s="4">
        <v>12</v>
      </c>
      <c r="Q5" s="4">
        <v>4</v>
      </c>
      <c r="R5" s="4">
        <v>5</v>
      </c>
      <c r="S5" s="4">
        <v>3</v>
      </c>
      <c r="T5" s="4">
        <v>2</v>
      </c>
      <c r="U5" s="4">
        <v>67</v>
      </c>
    </row>
    <row r="6" spans="1:21" ht="12.75" customHeight="1" x14ac:dyDescent="0.4">
      <c r="A6" s="94"/>
      <c r="B6" s="4" t="s">
        <v>84</v>
      </c>
      <c r="C6" s="4">
        <v>62</v>
      </c>
      <c r="D6" s="4">
        <v>74</v>
      </c>
      <c r="E6" s="4">
        <v>25</v>
      </c>
      <c r="F6" s="4">
        <v>13</v>
      </c>
      <c r="G6" s="4">
        <v>9</v>
      </c>
      <c r="H6" s="4">
        <v>52</v>
      </c>
      <c r="I6" s="4">
        <v>17</v>
      </c>
      <c r="J6" s="4">
        <v>11</v>
      </c>
      <c r="K6" s="4">
        <v>15</v>
      </c>
      <c r="L6" s="4">
        <v>15</v>
      </c>
      <c r="M6" s="4">
        <v>2</v>
      </c>
      <c r="N6" s="4">
        <v>7</v>
      </c>
      <c r="O6" s="4">
        <v>8</v>
      </c>
      <c r="P6" s="4">
        <v>7</v>
      </c>
      <c r="Q6" s="4"/>
      <c r="R6" s="4">
        <v>8</v>
      </c>
      <c r="S6" s="4">
        <v>1</v>
      </c>
      <c r="T6" s="4">
        <v>1</v>
      </c>
      <c r="U6" s="4">
        <v>55</v>
      </c>
    </row>
    <row r="7" spans="1:21" ht="12.75" customHeight="1" x14ac:dyDescent="0.4">
      <c r="A7" s="94"/>
      <c r="B7" s="4" t="s">
        <v>85</v>
      </c>
      <c r="C7" s="4">
        <v>47</v>
      </c>
      <c r="D7" s="4">
        <v>50</v>
      </c>
      <c r="E7" s="4">
        <v>21</v>
      </c>
      <c r="F7" s="4">
        <v>15</v>
      </c>
      <c r="G7" s="4">
        <v>13</v>
      </c>
      <c r="H7" s="4">
        <v>33</v>
      </c>
      <c r="I7" s="4">
        <v>15</v>
      </c>
      <c r="J7" s="4">
        <v>8</v>
      </c>
      <c r="K7" s="4">
        <v>7</v>
      </c>
      <c r="L7" s="4">
        <v>7</v>
      </c>
      <c r="M7" s="4">
        <v>7</v>
      </c>
      <c r="N7" s="4">
        <v>7</v>
      </c>
      <c r="O7" s="4">
        <v>3</v>
      </c>
      <c r="P7" s="4">
        <v>3</v>
      </c>
      <c r="Q7" s="4">
        <v>1</v>
      </c>
      <c r="R7" s="4">
        <v>4</v>
      </c>
      <c r="S7" s="4"/>
      <c r="T7" s="4">
        <v>1</v>
      </c>
      <c r="U7" s="4">
        <v>35</v>
      </c>
    </row>
    <row r="8" spans="1:21" ht="12.75" customHeight="1" x14ac:dyDescent="0.4">
      <c r="A8" s="94"/>
      <c r="B8" s="4" t="s">
        <v>86</v>
      </c>
      <c r="C8" s="4">
        <v>97</v>
      </c>
      <c r="D8" s="4">
        <v>99</v>
      </c>
      <c r="E8" s="4">
        <v>49</v>
      </c>
      <c r="F8" s="4">
        <v>16</v>
      </c>
      <c r="G8" s="4">
        <v>17</v>
      </c>
      <c r="H8" s="4">
        <v>33</v>
      </c>
      <c r="I8" s="4">
        <v>22</v>
      </c>
      <c r="J8" s="4">
        <v>20</v>
      </c>
      <c r="K8" s="4">
        <v>9</v>
      </c>
      <c r="L8" s="4">
        <v>9</v>
      </c>
      <c r="M8" s="4">
        <v>5</v>
      </c>
      <c r="N8" s="4">
        <v>12</v>
      </c>
      <c r="O8" s="4">
        <v>3</v>
      </c>
      <c r="P8" s="4">
        <v>6</v>
      </c>
      <c r="Q8" s="4">
        <v>1</v>
      </c>
      <c r="R8" s="4">
        <v>2</v>
      </c>
      <c r="S8" s="4">
        <v>1</v>
      </c>
      <c r="T8" s="4">
        <v>3</v>
      </c>
      <c r="U8" s="4">
        <v>51</v>
      </c>
    </row>
    <row r="9" spans="1:21" ht="12.75" customHeight="1" x14ac:dyDescent="0.4">
      <c r="A9" s="94"/>
      <c r="B9" s="4" t="s">
        <v>87</v>
      </c>
      <c r="C9" s="4">
        <v>66</v>
      </c>
      <c r="D9" s="4">
        <v>74</v>
      </c>
      <c r="E9" s="4">
        <v>43</v>
      </c>
      <c r="F9" s="4">
        <v>21</v>
      </c>
      <c r="G9" s="4">
        <v>7</v>
      </c>
      <c r="H9" s="4">
        <v>32</v>
      </c>
      <c r="I9" s="4">
        <v>24</v>
      </c>
      <c r="J9" s="4">
        <v>13</v>
      </c>
      <c r="K9" s="4">
        <v>9</v>
      </c>
      <c r="L9" s="4">
        <v>12</v>
      </c>
      <c r="M9" s="4">
        <v>5</v>
      </c>
      <c r="N9" s="4">
        <v>4</v>
      </c>
      <c r="O9" s="4">
        <v>3</v>
      </c>
      <c r="P9" s="4">
        <v>6</v>
      </c>
      <c r="Q9" s="4">
        <v>1</v>
      </c>
      <c r="R9" s="4">
        <v>4</v>
      </c>
      <c r="S9" s="4">
        <v>1</v>
      </c>
      <c r="T9" s="4">
        <v>1</v>
      </c>
      <c r="U9" s="4">
        <v>32</v>
      </c>
    </row>
    <row r="10" spans="1:21" ht="12.75" customHeight="1" x14ac:dyDescent="0.4">
      <c r="A10" s="94"/>
      <c r="B10" s="4" t="s">
        <v>88</v>
      </c>
      <c r="C10" s="4">
        <v>85</v>
      </c>
      <c r="D10" s="4">
        <v>100</v>
      </c>
      <c r="E10" s="4">
        <v>49</v>
      </c>
      <c r="F10" s="4">
        <v>21</v>
      </c>
      <c r="G10" s="4">
        <v>12</v>
      </c>
      <c r="H10" s="4">
        <v>22</v>
      </c>
      <c r="I10" s="4">
        <v>14</v>
      </c>
      <c r="J10" s="4">
        <v>8</v>
      </c>
      <c r="K10" s="4">
        <v>10</v>
      </c>
      <c r="L10" s="4">
        <v>7</v>
      </c>
      <c r="M10" s="4">
        <v>8</v>
      </c>
      <c r="N10" s="4">
        <v>4</v>
      </c>
      <c r="O10" s="4">
        <v>2</v>
      </c>
      <c r="P10" s="4">
        <v>9</v>
      </c>
      <c r="Q10" s="4"/>
      <c r="R10" s="4">
        <v>4</v>
      </c>
      <c r="S10" s="4">
        <v>1</v>
      </c>
      <c r="T10" s="4"/>
      <c r="U10" s="4">
        <v>44</v>
      </c>
    </row>
    <row r="11" spans="1:21" ht="12.75" customHeight="1" x14ac:dyDescent="0.4">
      <c r="A11" s="94"/>
      <c r="B11" s="4" t="s">
        <v>89</v>
      </c>
      <c r="C11" s="4">
        <v>51</v>
      </c>
      <c r="D11" s="4">
        <v>68</v>
      </c>
      <c r="E11" s="4">
        <v>39</v>
      </c>
      <c r="F11" s="4">
        <v>19</v>
      </c>
      <c r="G11" s="4">
        <v>14</v>
      </c>
      <c r="H11" s="4">
        <v>16</v>
      </c>
      <c r="I11" s="4">
        <v>15</v>
      </c>
      <c r="J11" s="4">
        <v>9</v>
      </c>
      <c r="K11" s="4">
        <v>12</v>
      </c>
      <c r="L11" s="4">
        <v>6</v>
      </c>
      <c r="M11" s="4">
        <v>4</v>
      </c>
      <c r="N11" s="4">
        <v>8</v>
      </c>
      <c r="O11" s="4">
        <v>1</v>
      </c>
      <c r="P11" s="4">
        <v>5</v>
      </c>
      <c r="Q11" s="4">
        <v>1</v>
      </c>
      <c r="R11" s="4">
        <v>2</v>
      </c>
      <c r="S11" s="4"/>
      <c r="T11" s="4"/>
      <c r="U11" s="4">
        <v>26</v>
      </c>
    </row>
    <row r="12" spans="1:21" ht="12.75" customHeight="1" x14ac:dyDescent="0.4">
      <c r="A12" s="94"/>
      <c r="B12" s="4" t="s">
        <v>90</v>
      </c>
      <c r="C12" s="4">
        <v>85</v>
      </c>
      <c r="D12" s="4">
        <v>129</v>
      </c>
      <c r="E12" s="4">
        <v>47</v>
      </c>
      <c r="F12" s="4">
        <v>26</v>
      </c>
      <c r="G12" s="4">
        <v>14</v>
      </c>
      <c r="H12" s="4">
        <v>29</v>
      </c>
      <c r="I12" s="4">
        <v>19</v>
      </c>
      <c r="J12" s="4">
        <v>12</v>
      </c>
      <c r="K12" s="4">
        <v>14</v>
      </c>
      <c r="L12" s="4">
        <v>6</v>
      </c>
      <c r="M12" s="4">
        <v>3</v>
      </c>
      <c r="N12" s="4">
        <v>17</v>
      </c>
      <c r="O12" s="4">
        <v>2</v>
      </c>
      <c r="P12" s="4">
        <v>4</v>
      </c>
      <c r="Q12" s="4"/>
      <c r="R12" s="4">
        <v>3</v>
      </c>
      <c r="S12" s="4">
        <v>1</v>
      </c>
      <c r="T12" s="4">
        <v>2</v>
      </c>
      <c r="U12" s="4">
        <v>32</v>
      </c>
    </row>
    <row r="13" spans="1:21" ht="12.75" customHeight="1" x14ac:dyDescent="0.4">
      <c r="A13" s="94"/>
      <c r="B13" s="4" t="s">
        <v>91</v>
      </c>
      <c r="C13" s="4">
        <v>21</v>
      </c>
      <c r="D13" s="4">
        <v>32</v>
      </c>
      <c r="E13" s="4">
        <v>21</v>
      </c>
      <c r="F13" s="4">
        <v>13</v>
      </c>
      <c r="G13" s="4">
        <v>8</v>
      </c>
      <c r="H13" s="4">
        <v>5</v>
      </c>
      <c r="I13" s="4">
        <v>19</v>
      </c>
      <c r="J13" s="4">
        <v>8</v>
      </c>
      <c r="K13" s="4">
        <v>6</v>
      </c>
      <c r="L13" s="4">
        <v>7</v>
      </c>
      <c r="M13" s="4">
        <v>8</v>
      </c>
      <c r="N13" s="4">
        <v>6</v>
      </c>
      <c r="O13" s="4">
        <v>1</v>
      </c>
      <c r="P13" s="4">
        <v>10</v>
      </c>
      <c r="Q13" s="4"/>
      <c r="R13" s="4"/>
      <c r="S13" s="4">
        <v>1</v>
      </c>
      <c r="T13" s="4"/>
      <c r="U13" s="4">
        <v>18</v>
      </c>
    </row>
    <row r="14" spans="1:21" ht="12.75" customHeight="1" x14ac:dyDescent="0.4">
      <c r="A14" s="94"/>
      <c r="B14" s="4" t="s">
        <v>92</v>
      </c>
      <c r="C14" s="4">
        <v>11</v>
      </c>
      <c r="D14" s="4">
        <v>10</v>
      </c>
      <c r="E14" s="4">
        <v>8</v>
      </c>
      <c r="F14" s="4">
        <v>1</v>
      </c>
      <c r="G14" s="4">
        <v>4</v>
      </c>
      <c r="H14" s="4">
        <v>2</v>
      </c>
      <c r="I14" s="4">
        <v>6</v>
      </c>
      <c r="J14" s="4">
        <v>2</v>
      </c>
      <c r="K14" s="4">
        <v>2</v>
      </c>
      <c r="L14" s="4">
        <v>2</v>
      </c>
      <c r="M14" s="4">
        <v>1</v>
      </c>
      <c r="N14" s="4">
        <v>3</v>
      </c>
      <c r="O14" s="4"/>
      <c r="P14" s="4">
        <v>1</v>
      </c>
      <c r="Q14" s="4"/>
      <c r="R14" s="4"/>
      <c r="S14" s="4"/>
      <c r="T14" s="4"/>
      <c r="U14" s="4">
        <v>1</v>
      </c>
    </row>
    <row r="15" spans="1:21" ht="12.75" customHeight="1" x14ac:dyDescent="0.4">
      <c r="A15" s="94"/>
      <c r="B15" s="4" t="s">
        <v>93</v>
      </c>
      <c r="C15" s="4">
        <v>9</v>
      </c>
      <c r="D15" s="4">
        <v>13</v>
      </c>
      <c r="E15" s="4">
        <v>14</v>
      </c>
      <c r="F15" s="4">
        <v>2</v>
      </c>
      <c r="G15" s="4">
        <v>9</v>
      </c>
      <c r="H15" s="4">
        <v>2</v>
      </c>
      <c r="I15" s="4">
        <v>3</v>
      </c>
      <c r="J15" s="4">
        <v>3</v>
      </c>
      <c r="K15" s="4">
        <v>3</v>
      </c>
      <c r="L15" s="4">
        <v>4</v>
      </c>
      <c r="M15" s="4">
        <v>2</v>
      </c>
      <c r="N15" s="4">
        <v>2</v>
      </c>
      <c r="O15" s="4"/>
      <c r="P15" s="4">
        <v>1</v>
      </c>
      <c r="Q15" s="4"/>
      <c r="R15" s="4">
        <v>1</v>
      </c>
      <c r="S15" s="4"/>
      <c r="T15" s="4">
        <v>1</v>
      </c>
      <c r="U15" s="4">
        <v>10</v>
      </c>
    </row>
    <row r="16" spans="1:21" ht="12.75" customHeight="1" x14ac:dyDescent="0.4">
      <c r="A16" s="94"/>
      <c r="B16" s="4" t="s">
        <v>94</v>
      </c>
      <c r="C16" s="4">
        <v>3</v>
      </c>
      <c r="D16" s="4">
        <v>6</v>
      </c>
      <c r="E16" s="4">
        <v>12</v>
      </c>
      <c r="F16" s="4"/>
      <c r="G16" s="4">
        <v>4</v>
      </c>
      <c r="H16" s="4"/>
      <c r="I16" s="4">
        <v>8</v>
      </c>
      <c r="J16" s="4">
        <v>3</v>
      </c>
      <c r="K16" s="4">
        <v>1</v>
      </c>
      <c r="L16" s="4">
        <v>1</v>
      </c>
      <c r="M16" s="4"/>
      <c r="N16" s="4">
        <v>2</v>
      </c>
      <c r="O16" s="4"/>
      <c r="P16" s="4">
        <v>3</v>
      </c>
      <c r="Q16" s="4">
        <v>1</v>
      </c>
      <c r="R16" s="4"/>
      <c r="S16" s="4">
        <v>1</v>
      </c>
      <c r="T16" s="4"/>
      <c r="U16" s="4">
        <v>5</v>
      </c>
    </row>
    <row r="17" spans="1:21" ht="12.75" customHeight="1" x14ac:dyDescent="0.4">
      <c r="A17" s="94"/>
      <c r="B17" s="4" t="s">
        <v>95</v>
      </c>
      <c r="C17" s="4">
        <v>7</v>
      </c>
      <c r="D17" s="4">
        <v>8</v>
      </c>
      <c r="E17" s="4">
        <v>17</v>
      </c>
      <c r="F17" s="4">
        <v>3</v>
      </c>
      <c r="G17" s="4">
        <v>8</v>
      </c>
      <c r="H17" s="4">
        <v>1</v>
      </c>
      <c r="I17" s="4">
        <v>4</v>
      </c>
      <c r="J17" s="4"/>
      <c r="K17" s="4">
        <v>1</v>
      </c>
      <c r="L17" s="4">
        <v>1</v>
      </c>
      <c r="M17" s="4"/>
      <c r="N17" s="4">
        <v>2</v>
      </c>
      <c r="O17" s="4">
        <v>1</v>
      </c>
      <c r="P17" s="4">
        <v>1</v>
      </c>
      <c r="Q17" s="4"/>
      <c r="R17" s="4"/>
      <c r="S17" s="4"/>
      <c r="T17" s="4"/>
      <c r="U17" s="4">
        <v>3</v>
      </c>
    </row>
    <row r="18" spans="1:21" ht="12.75" customHeight="1" x14ac:dyDescent="0.4">
      <c r="A18" s="94"/>
      <c r="B18" s="4" t="s">
        <v>96</v>
      </c>
      <c r="C18" s="4">
        <v>24</v>
      </c>
      <c r="D18" s="4">
        <v>50</v>
      </c>
      <c r="E18" s="4">
        <v>38</v>
      </c>
      <c r="F18" s="4">
        <v>15</v>
      </c>
      <c r="G18" s="4">
        <v>19</v>
      </c>
      <c r="H18" s="4">
        <v>13</v>
      </c>
      <c r="I18" s="4">
        <v>21</v>
      </c>
      <c r="J18" s="4">
        <v>16</v>
      </c>
      <c r="K18" s="4">
        <v>10</v>
      </c>
      <c r="L18" s="4">
        <v>1</v>
      </c>
      <c r="M18" s="4">
        <v>1</v>
      </c>
      <c r="N18" s="4">
        <v>9</v>
      </c>
      <c r="O18" s="4">
        <v>1</v>
      </c>
      <c r="P18" s="4">
        <v>10</v>
      </c>
      <c r="Q18" s="4">
        <v>2</v>
      </c>
      <c r="R18" s="4">
        <v>4</v>
      </c>
      <c r="S18" s="4">
        <v>3</v>
      </c>
      <c r="T18" s="4">
        <v>1</v>
      </c>
      <c r="U18" s="4">
        <v>34</v>
      </c>
    </row>
    <row r="19" spans="1:21" ht="12.75" customHeight="1" x14ac:dyDescent="0.4">
      <c r="A19" s="94"/>
      <c r="B19" s="4" t="s">
        <v>97</v>
      </c>
      <c r="C19" s="4">
        <v>21</v>
      </c>
      <c r="D19" s="4">
        <v>35</v>
      </c>
      <c r="E19" s="4">
        <v>13</v>
      </c>
      <c r="F19" s="4">
        <v>16</v>
      </c>
      <c r="G19" s="4">
        <v>14</v>
      </c>
      <c r="H19" s="4">
        <v>9</v>
      </c>
      <c r="I19" s="4">
        <v>14</v>
      </c>
      <c r="J19" s="4">
        <v>6</v>
      </c>
      <c r="K19" s="4">
        <v>6</v>
      </c>
      <c r="L19" s="4">
        <v>5</v>
      </c>
      <c r="M19" s="4">
        <v>1</v>
      </c>
      <c r="N19" s="4">
        <v>9</v>
      </c>
      <c r="O19" s="4">
        <v>0</v>
      </c>
      <c r="P19" s="4">
        <v>9</v>
      </c>
      <c r="Q19" s="4">
        <v>0</v>
      </c>
      <c r="R19" s="4">
        <v>1</v>
      </c>
      <c r="S19" s="4">
        <v>2</v>
      </c>
      <c r="T19" s="4">
        <v>3</v>
      </c>
      <c r="U19" s="4">
        <v>33</v>
      </c>
    </row>
    <row r="20" spans="1:21" ht="12.75" customHeight="1" x14ac:dyDescent="0.4">
      <c r="A20" s="94"/>
      <c r="B20" s="4" t="s">
        <v>98</v>
      </c>
      <c r="C20" s="4">
        <v>42</v>
      </c>
      <c r="D20" s="4">
        <v>83</v>
      </c>
      <c r="E20" s="4">
        <v>33</v>
      </c>
      <c r="F20" s="4">
        <v>20</v>
      </c>
      <c r="G20" s="4">
        <v>41</v>
      </c>
      <c r="H20" s="4">
        <v>27</v>
      </c>
      <c r="I20" s="4">
        <v>40</v>
      </c>
      <c r="J20" s="4">
        <v>19</v>
      </c>
      <c r="K20" s="4">
        <v>32</v>
      </c>
      <c r="L20" s="4">
        <v>24</v>
      </c>
      <c r="M20" s="4">
        <v>5</v>
      </c>
      <c r="N20" s="4">
        <v>15</v>
      </c>
      <c r="O20" s="4">
        <v>2</v>
      </c>
      <c r="P20" s="4">
        <v>10</v>
      </c>
      <c r="Q20" s="4">
        <v>4</v>
      </c>
      <c r="R20" s="4">
        <v>4</v>
      </c>
      <c r="S20" s="4">
        <v>6</v>
      </c>
      <c r="T20" s="4">
        <v>4</v>
      </c>
      <c r="U20" s="4">
        <v>64</v>
      </c>
    </row>
    <row r="21" spans="1:21" ht="12.75" customHeight="1" x14ac:dyDescent="0.4">
      <c r="A21" s="95"/>
      <c r="B21" s="46" t="s">
        <v>0</v>
      </c>
      <c r="C21" s="9">
        <v>1180</v>
      </c>
      <c r="D21" s="9">
        <v>1177</v>
      </c>
      <c r="E21" s="9">
        <v>711</v>
      </c>
      <c r="F21" s="9">
        <v>573</v>
      </c>
      <c r="G21" s="9">
        <v>548</v>
      </c>
      <c r="H21" s="9">
        <v>528</v>
      </c>
      <c r="I21" s="9">
        <v>385</v>
      </c>
      <c r="J21" s="9">
        <v>286</v>
      </c>
      <c r="K21" s="9">
        <v>234</v>
      </c>
      <c r="L21" s="9">
        <v>232</v>
      </c>
      <c r="M21" s="9">
        <v>156</v>
      </c>
      <c r="N21" s="9">
        <v>131</v>
      </c>
      <c r="O21" s="9">
        <v>129</v>
      </c>
      <c r="P21" s="9">
        <v>127</v>
      </c>
      <c r="Q21" s="9">
        <v>113</v>
      </c>
      <c r="R21" s="9">
        <v>91</v>
      </c>
      <c r="S21" s="9">
        <v>69</v>
      </c>
      <c r="T21" s="9">
        <v>55</v>
      </c>
      <c r="U21" s="9">
        <v>1249</v>
      </c>
    </row>
    <row r="22" spans="1:21" ht="12.75" customHeight="1" x14ac:dyDescent="0.4">
      <c r="A22" s="93" t="s">
        <v>8</v>
      </c>
      <c r="B22" s="4" t="s">
        <v>81</v>
      </c>
      <c r="C22" s="56">
        <v>23.474576271186439</v>
      </c>
      <c r="D22" s="56">
        <v>13.678844519966017</v>
      </c>
      <c r="E22" s="56">
        <v>24.19127988748242</v>
      </c>
      <c r="F22" s="56">
        <v>46.771378708551481</v>
      </c>
      <c r="G22" s="56">
        <v>51.459854014598541</v>
      </c>
      <c r="H22" s="56">
        <v>28.40909090909091</v>
      </c>
      <c r="I22" s="56">
        <v>25.454545454545453</v>
      </c>
      <c r="J22" s="56">
        <v>34.265734265734267</v>
      </c>
      <c r="K22" s="56">
        <v>26.495726495726498</v>
      </c>
      <c r="L22" s="56">
        <v>35.775862068965516</v>
      </c>
      <c r="M22" s="56">
        <v>39.743589743589745</v>
      </c>
      <c r="N22" s="56">
        <v>8.3969465648854964</v>
      </c>
      <c r="O22" s="56">
        <v>57.36434108527132</v>
      </c>
      <c r="P22" s="56">
        <v>9.4488188976377945</v>
      </c>
      <c r="Q22" s="56">
        <v>79.646017699115049</v>
      </c>
      <c r="R22" s="56">
        <v>32.967032967032964</v>
      </c>
      <c r="S22" s="56">
        <v>55.072463768115945</v>
      </c>
      <c r="T22" s="56">
        <v>54.54545454545454</v>
      </c>
      <c r="U22" s="56">
        <v>50.280224179343477</v>
      </c>
    </row>
    <row r="23" spans="1:21" ht="12.75" customHeight="1" x14ac:dyDescent="0.4">
      <c r="A23" s="94"/>
      <c r="B23" s="4" t="s">
        <v>82</v>
      </c>
      <c r="C23" s="56">
        <v>15</v>
      </c>
      <c r="D23" s="56">
        <v>9.1758708581138499</v>
      </c>
      <c r="E23" s="56">
        <v>8.7201125175808727</v>
      </c>
      <c r="F23" s="56">
        <v>12.041884816753926</v>
      </c>
      <c r="G23" s="56">
        <v>9.1240875912408761</v>
      </c>
      <c r="H23" s="56">
        <v>11.931818181818182</v>
      </c>
      <c r="I23" s="56">
        <v>5.9740259740259738</v>
      </c>
      <c r="J23" s="56">
        <v>13.636363636363635</v>
      </c>
      <c r="K23" s="56">
        <v>10.256410256410255</v>
      </c>
      <c r="L23" s="56">
        <v>13.36206896551724</v>
      </c>
      <c r="M23" s="56">
        <v>23.076923076923077</v>
      </c>
      <c r="N23" s="56">
        <v>8.3969465648854964</v>
      </c>
      <c r="O23" s="56">
        <v>16.279069767441861</v>
      </c>
      <c r="P23" s="56">
        <v>14.173228346456693</v>
      </c>
      <c r="Q23" s="56">
        <v>7.0796460176991154</v>
      </c>
      <c r="R23" s="56">
        <v>20.87912087912088</v>
      </c>
      <c r="S23" s="56">
        <v>14.492753623188406</v>
      </c>
      <c r="T23" s="56">
        <v>10.909090909090908</v>
      </c>
      <c r="U23" s="56">
        <v>8.8871096877502005</v>
      </c>
    </row>
    <row r="24" spans="1:21" ht="12.75" customHeight="1" x14ac:dyDescent="0.4">
      <c r="A24" s="94"/>
      <c r="B24" s="4" t="s">
        <v>83</v>
      </c>
      <c r="C24" s="56">
        <v>8.0508474576271176</v>
      </c>
      <c r="D24" s="56">
        <v>6.5420560747663545</v>
      </c>
      <c r="E24" s="56">
        <v>6.7510548523206744</v>
      </c>
      <c r="F24" s="56">
        <v>6.1082024432809776</v>
      </c>
      <c r="G24" s="56">
        <v>4.1970802919708028</v>
      </c>
      <c r="H24" s="56">
        <v>7.3863636363636367</v>
      </c>
      <c r="I24" s="56">
        <v>5.9740259740259738</v>
      </c>
      <c r="J24" s="56">
        <v>3.8461538461538463</v>
      </c>
      <c r="K24" s="56">
        <v>4.700854700854701</v>
      </c>
      <c r="L24" s="56">
        <v>4.7413793103448274</v>
      </c>
      <c r="M24" s="56">
        <v>3.8461538461538463</v>
      </c>
      <c r="N24" s="56">
        <v>1.5267175572519083</v>
      </c>
      <c r="O24" s="56">
        <v>5.4263565891472867</v>
      </c>
      <c r="P24" s="56">
        <v>9.4488188976377945</v>
      </c>
      <c r="Q24" s="56">
        <v>3.5398230088495577</v>
      </c>
      <c r="R24" s="56">
        <v>5.4945054945054945</v>
      </c>
      <c r="S24" s="56">
        <v>4.3478260869565215</v>
      </c>
      <c r="T24" s="56">
        <v>3.6363636363636362</v>
      </c>
      <c r="U24" s="56">
        <v>5.3642914331465175</v>
      </c>
    </row>
    <row r="25" spans="1:21" ht="12.75" customHeight="1" x14ac:dyDescent="0.4">
      <c r="A25" s="94"/>
      <c r="B25" s="4" t="s">
        <v>84</v>
      </c>
      <c r="C25" s="56">
        <v>5.2542372881355925</v>
      </c>
      <c r="D25" s="56">
        <v>6.2871707731520816</v>
      </c>
      <c r="E25" s="56">
        <v>3.5161744022503516</v>
      </c>
      <c r="F25" s="56">
        <v>2.2687609075043627</v>
      </c>
      <c r="G25" s="56">
        <v>1.6423357664233578</v>
      </c>
      <c r="H25" s="56">
        <v>9.8484848484848477</v>
      </c>
      <c r="I25" s="56">
        <v>4.4155844155844157</v>
      </c>
      <c r="J25" s="56">
        <v>3.8461538461538463</v>
      </c>
      <c r="K25" s="56">
        <v>6.4102564102564097</v>
      </c>
      <c r="L25" s="56">
        <v>6.4655172413793105</v>
      </c>
      <c r="M25" s="56">
        <v>1.2820512820512819</v>
      </c>
      <c r="N25" s="56">
        <v>5.343511450381679</v>
      </c>
      <c r="O25" s="56">
        <v>6.2015503875968996</v>
      </c>
      <c r="P25" s="56">
        <v>5.5118110236220472</v>
      </c>
      <c r="Q25" s="56">
        <v>0</v>
      </c>
      <c r="R25" s="56">
        <v>8.791208791208792</v>
      </c>
      <c r="S25" s="56">
        <v>1.4492753623188406</v>
      </c>
      <c r="T25" s="56">
        <v>1.8181818181818181</v>
      </c>
      <c r="U25" s="56">
        <v>4.4035228182546033</v>
      </c>
    </row>
    <row r="26" spans="1:21" ht="12.75" customHeight="1" x14ac:dyDescent="0.4">
      <c r="A26" s="94"/>
      <c r="B26" s="4" t="s">
        <v>85</v>
      </c>
      <c r="C26" s="56">
        <v>3.9830508474576267</v>
      </c>
      <c r="D26" s="56">
        <v>4.2480883602378929</v>
      </c>
      <c r="E26" s="56">
        <v>2.9535864978902953</v>
      </c>
      <c r="F26" s="56">
        <v>2.6178010471204187</v>
      </c>
      <c r="G26" s="56">
        <v>2.3722627737226274</v>
      </c>
      <c r="H26" s="56">
        <v>6.25</v>
      </c>
      <c r="I26" s="56">
        <v>3.8961038961038961</v>
      </c>
      <c r="J26" s="56">
        <v>2.7972027972027971</v>
      </c>
      <c r="K26" s="56">
        <v>2.9914529914529915</v>
      </c>
      <c r="L26" s="56">
        <v>3.0172413793103448</v>
      </c>
      <c r="M26" s="56">
        <v>4.4871794871794872</v>
      </c>
      <c r="N26" s="56">
        <v>5.343511450381679</v>
      </c>
      <c r="O26" s="56">
        <v>2.3255813953488373</v>
      </c>
      <c r="P26" s="56">
        <v>2.3622047244094486</v>
      </c>
      <c r="Q26" s="56">
        <v>0.88495575221238942</v>
      </c>
      <c r="R26" s="56">
        <v>4.395604395604396</v>
      </c>
      <c r="S26" s="56">
        <v>0</v>
      </c>
      <c r="T26" s="56">
        <v>1.8181818181818181</v>
      </c>
      <c r="U26" s="56">
        <v>2.8022417934347477</v>
      </c>
    </row>
    <row r="27" spans="1:21" ht="12.75" customHeight="1" x14ac:dyDescent="0.4">
      <c r="A27" s="94"/>
      <c r="B27" s="4" t="s">
        <v>86</v>
      </c>
      <c r="C27" s="56">
        <v>8.2203389830508478</v>
      </c>
      <c r="D27" s="56">
        <v>8.4112149532710276</v>
      </c>
      <c r="E27" s="56">
        <v>6.8917018284106888</v>
      </c>
      <c r="F27" s="56">
        <v>2.7923211169284468</v>
      </c>
      <c r="G27" s="56">
        <v>3.1021897810218979</v>
      </c>
      <c r="H27" s="56">
        <v>6.25</v>
      </c>
      <c r="I27" s="56">
        <v>5.7142857142857144</v>
      </c>
      <c r="J27" s="56">
        <v>6.9930069930069934</v>
      </c>
      <c r="K27" s="56">
        <v>3.8461538461538463</v>
      </c>
      <c r="L27" s="56">
        <v>3.8793103448275863</v>
      </c>
      <c r="M27" s="56">
        <v>3.2051282051282048</v>
      </c>
      <c r="N27" s="56">
        <v>9.1603053435114496</v>
      </c>
      <c r="O27" s="56">
        <v>2.3255813953488373</v>
      </c>
      <c r="P27" s="56">
        <v>4.7244094488188972</v>
      </c>
      <c r="Q27" s="56">
        <v>0.88495575221238942</v>
      </c>
      <c r="R27" s="56">
        <v>2.197802197802198</v>
      </c>
      <c r="S27" s="56">
        <v>1.4492753623188406</v>
      </c>
      <c r="T27" s="56">
        <v>5.4545454545454541</v>
      </c>
      <c r="U27" s="56">
        <v>4.0832666132906326</v>
      </c>
    </row>
    <row r="28" spans="1:21" ht="12.75" customHeight="1" x14ac:dyDescent="0.4">
      <c r="A28" s="94"/>
      <c r="B28" s="4" t="s">
        <v>87</v>
      </c>
      <c r="C28" s="56">
        <v>5.593220338983051</v>
      </c>
      <c r="D28" s="56">
        <v>6.2871707731520816</v>
      </c>
      <c r="E28" s="56">
        <v>6.0478199718706049</v>
      </c>
      <c r="F28" s="56">
        <v>3.664921465968586</v>
      </c>
      <c r="G28" s="56">
        <v>1.2773722627737227</v>
      </c>
      <c r="H28" s="56">
        <v>6.0606060606060606</v>
      </c>
      <c r="I28" s="56">
        <v>6.2337662337662341</v>
      </c>
      <c r="J28" s="56">
        <v>4.5454545454545459</v>
      </c>
      <c r="K28" s="56">
        <v>3.8461538461538463</v>
      </c>
      <c r="L28" s="56">
        <v>5.1724137931034484</v>
      </c>
      <c r="M28" s="56">
        <v>3.2051282051282048</v>
      </c>
      <c r="N28" s="56">
        <v>3.0534351145038165</v>
      </c>
      <c r="O28" s="56">
        <v>2.3255813953488373</v>
      </c>
      <c r="P28" s="56">
        <v>4.7244094488188972</v>
      </c>
      <c r="Q28" s="56">
        <v>0.88495575221238942</v>
      </c>
      <c r="R28" s="56">
        <v>4.395604395604396</v>
      </c>
      <c r="S28" s="56">
        <v>1.4492753623188406</v>
      </c>
      <c r="T28" s="56">
        <v>1.8181818181818181</v>
      </c>
      <c r="U28" s="56">
        <v>2.5620496397117694</v>
      </c>
    </row>
    <row r="29" spans="1:21" ht="12.75" customHeight="1" x14ac:dyDescent="0.4">
      <c r="A29" s="94"/>
      <c r="B29" s="4" t="s">
        <v>88</v>
      </c>
      <c r="C29" s="56">
        <v>7.2033898305084749</v>
      </c>
      <c r="D29" s="56">
        <v>8.4961767204757859</v>
      </c>
      <c r="E29" s="56">
        <v>6.8917018284106888</v>
      </c>
      <c r="F29" s="56">
        <v>3.664921465968586</v>
      </c>
      <c r="G29" s="56">
        <v>2.1897810218978102</v>
      </c>
      <c r="H29" s="56">
        <v>4.1666666666666661</v>
      </c>
      <c r="I29" s="56">
        <v>3.6363636363636362</v>
      </c>
      <c r="J29" s="56">
        <v>2.7972027972027971</v>
      </c>
      <c r="K29" s="56">
        <v>4.2735042735042734</v>
      </c>
      <c r="L29" s="56">
        <v>3.0172413793103448</v>
      </c>
      <c r="M29" s="56">
        <v>5.1282051282051277</v>
      </c>
      <c r="N29" s="56">
        <v>3.0534351145038165</v>
      </c>
      <c r="O29" s="56">
        <v>1.5503875968992249</v>
      </c>
      <c r="P29" s="56">
        <v>7.0866141732283463</v>
      </c>
      <c r="Q29" s="56">
        <v>0</v>
      </c>
      <c r="R29" s="56">
        <v>4.395604395604396</v>
      </c>
      <c r="S29" s="56">
        <v>1.4492753623188406</v>
      </c>
      <c r="T29" s="56">
        <v>0</v>
      </c>
      <c r="U29" s="56">
        <v>3.522818254603683</v>
      </c>
    </row>
    <row r="30" spans="1:21" ht="12.75" customHeight="1" x14ac:dyDescent="0.4">
      <c r="A30" s="94"/>
      <c r="B30" s="4" t="s">
        <v>89</v>
      </c>
      <c r="C30" s="56">
        <v>4.3220338983050848</v>
      </c>
      <c r="D30" s="56">
        <v>5.777400169923534</v>
      </c>
      <c r="E30" s="56">
        <v>5.485232067510549</v>
      </c>
      <c r="F30" s="56">
        <v>3.3158813263525309</v>
      </c>
      <c r="G30" s="56">
        <v>2.5547445255474455</v>
      </c>
      <c r="H30" s="56">
        <v>3.0303030303030303</v>
      </c>
      <c r="I30" s="56">
        <v>3.8961038961038961</v>
      </c>
      <c r="J30" s="56">
        <v>3.1468531468531471</v>
      </c>
      <c r="K30" s="56">
        <v>5.1282051282051277</v>
      </c>
      <c r="L30" s="56">
        <v>2.5862068965517242</v>
      </c>
      <c r="M30" s="56">
        <v>2.5641025641025639</v>
      </c>
      <c r="N30" s="56">
        <v>6.1068702290076331</v>
      </c>
      <c r="O30" s="56">
        <v>0.77519379844961245</v>
      </c>
      <c r="P30" s="56">
        <v>3.9370078740157481</v>
      </c>
      <c r="Q30" s="56">
        <v>0.88495575221238942</v>
      </c>
      <c r="R30" s="56">
        <v>2.197802197802198</v>
      </c>
      <c r="S30" s="56">
        <v>0</v>
      </c>
      <c r="T30" s="56">
        <v>0</v>
      </c>
      <c r="U30" s="56">
        <v>2.0816653322658127</v>
      </c>
    </row>
    <row r="31" spans="1:21" ht="12.75" customHeight="1" x14ac:dyDescent="0.4">
      <c r="A31" s="94"/>
      <c r="B31" s="4" t="s">
        <v>90</v>
      </c>
      <c r="C31" s="56">
        <v>7.2033898305084749</v>
      </c>
      <c r="D31" s="56">
        <v>10.960067969413764</v>
      </c>
      <c r="E31" s="56">
        <v>6.6104078762306617</v>
      </c>
      <c r="F31" s="56">
        <v>4.5375218150087253</v>
      </c>
      <c r="G31" s="56">
        <v>2.5547445255474455</v>
      </c>
      <c r="H31" s="56">
        <v>5.4924242424242422</v>
      </c>
      <c r="I31" s="56">
        <v>4.9350649350649354</v>
      </c>
      <c r="J31" s="56">
        <v>4.1958041958041958</v>
      </c>
      <c r="K31" s="56">
        <v>5.982905982905983</v>
      </c>
      <c r="L31" s="56">
        <v>2.5862068965517242</v>
      </c>
      <c r="M31" s="56">
        <v>1.9230769230769231</v>
      </c>
      <c r="N31" s="56">
        <v>12.977099236641221</v>
      </c>
      <c r="O31" s="56">
        <v>1.5503875968992249</v>
      </c>
      <c r="P31" s="56">
        <v>3.1496062992125982</v>
      </c>
      <c r="Q31" s="56">
        <v>0</v>
      </c>
      <c r="R31" s="56">
        <v>3.296703296703297</v>
      </c>
      <c r="S31" s="56">
        <v>1.4492753623188406</v>
      </c>
      <c r="T31" s="56">
        <v>3.6363636363636362</v>
      </c>
      <c r="U31" s="56">
        <v>2.5620496397117694</v>
      </c>
    </row>
    <row r="32" spans="1:21" ht="12.75" customHeight="1" x14ac:dyDescent="0.4">
      <c r="A32" s="94"/>
      <c r="B32" s="4" t="s">
        <v>91</v>
      </c>
      <c r="C32" s="56">
        <v>1.7796610169491527</v>
      </c>
      <c r="D32" s="56">
        <v>2.7187765505522514</v>
      </c>
      <c r="E32" s="56">
        <v>2.9535864978902953</v>
      </c>
      <c r="F32" s="56">
        <v>2.2687609075043627</v>
      </c>
      <c r="G32" s="56">
        <v>1.4598540145985401</v>
      </c>
      <c r="H32" s="56">
        <v>0.94696969696969702</v>
      </c>
      <c r="I32" s="56">
        <v>4.9350649350649354</v>
      </c>
      <c r="J32" s="56">
        <v>2.7972027972027971</v>
      </c>
      <c r="K32" s="56">
        <v>2.5641025641025639</v>
      </c>
      <c r="L32" s="56">
        <v>3.0172413793103448</v>
      </c>
      <c r="M32" s="56">
        <v>5.1282051282051277</v>
      </c>
      <c r="N32" s="56">
        <v>4.5801526717557248</v>
      </c>
      <c r="O32" s="56">
        <v>0.77519379844961245</v>
      </c>
      <c r="P32" s="56">
        <v>7.8740157480314963</v>
      </c>
      <c r="Q32" s="56">
        <v>0</v>
      </c>
      <c r="R32" s="56">
        <v>0</v>
      </c>
      <c r="S32" s="56">
        <v>1.4492753623188406</v>
      </c>
      <c r="T32" s="56">
        <v>0</v>
      </c>
      <c r="U32" s="56">
        <v>1.4411529223378703</v>
      </c>
    </row>
    <row r="33" spans="1:21" ht="12.75" customHeight="1" x14ac:dyDescent="0.4">
      <c r="A33" s="94"/>
      <c r="B33" s="4" t="s">
        <v>92</v>
      </c>
      <c r="C33" s="56">
        <v>0.93220338983050854</v>
      </c>
      <c r="D33" s="56">
        <v>0.84961767204757865</v>
      </c>
      <c r="E33" s="56">
        <v>1.1251758087201125</v>
      </c>
      <c r="F33" s="56">
        <v>0.17452006980802792</v>
      </c>
      <c r="G33" s="56">
        <v>0.72992700729927007</v>
      </c>
      <c r="H33" s="56">
        <v>0.37878787878787878</v>
      </c>
      <c r="I33" s="56">
        <v>1.5584415584415585</v>
      </c>
      <c r="J33" s="56">
        <v>0.69930069930069927</v>
      </c>
      <c r="K33" s="56">
        <v>0.85470085470085477</v>
      </c>
      <c r="L33" s="56">
        <v>0.86206896551724133</v>
      </c>
      <c r="M33" s="56">
        <v>0.64102564102564097</v>
      </c>
      <c r="N33" s="56">
        <v>2.2900763358778624</v>
      </c>
      <c r="O33" s="56">
        <v>0</v>
      </c>
      <c r="P33" s="56">
        <v>0.78740157480314954</v>
      </c>
      <c r="Q33" s="56">
        <v>0</v>
      </c>
      <c r="R33" s="56">
        <v>0</v>
      </c>
      <c r="S33" s="56">
        <v>0</v>
      </c>
      <c r="T33" s="56">
        <v>0</v>
      </c>
      <c r="U33" s="56">
        <v>8.0064051240992792E-2</v>
      </c>
    </row>
    <row r="34" spans="1:21" ht="12.75" customHeight="1" x14ac:dyDescent="0.4">
      <c r="A34" s="94"/>
      <c r="B34" s="4" t="s">
        <v>93</v>
      </c>
      <c r="C34" s="56">
        <v>0.76271186440677974</v>
      </c>
      <c r="D34" s="56">
        <v>1.1045029736618521</v>
      </c>
      <c r="E34" s="56">
        <v>1.969057665260197</v>
      </c>
      <c r="F34" s="56">
        <v>0.34904013961605584</v>
      </c>
      <c r="G34" s="56">
        <v>1.6423357664233578</v>
      </c>
      <c r="H34" s="56">
        <v>0.37878787878787878</v>
      </c>
      <c r="I34" s="56">
        <v>0.77922077922077926</v>
      </c>
      <c r="J34" s="56">
        <v>1.048951048951049</v>
      </c>
      <c r="K34" s="56">
        <v>1.2820512820512819</v>
      </c>
      <c r="L34" s="56">
        <v>1.7241379310344827</v>
      </c>
      <c r="M34" s="56">
        <v>1.2820512820512819</v>
      </c>
      <c r="N34" s="56">
        <v>1.5267175572519083</v>
      </c>
      <c r="O34" s="56">
        <v>0</v>
      </c>
      <c r="P34" s="56">
        <v>0.78740157480314954</v>
      </c>
      <c r="Q34" s="56">
        <v>0</v>
      </c>
      <c r="R34" s="56">
        <v>1.098901098901099</v>
      </c>
      <c r="S34" s="56">
        <v>0</v>
      </c>
      <c r="T34" s="56">
        <v>1.8181818181818181</v>
      </c>
      <c r="U34" s="56">
        <v>0.80064051240992784</v>
      </c>
    </row>
    <row r="35" spans="1:21" ht="12.75" customHeight="1" x14ac:dyDescent="0.4">
      <c r="A35" s="94"/>
      <c r="B35" s="4" t="s">
        <v>94</v>
      </c>
      <c r="C35" s="56">
        <v>0.25423728813559321</v>
      </c>
      <c r="D35" s="56">
        <v>0.50977060322854717</v>
      </c>
      <c r="E35" s="56">
        <v>1.6877637130801686</v>
      </c>
      <c r="F35" s="56">
        <v>0</v>
      </c>
      <c r="G35" s="56">
        <v>0.72992700729927007</v>
      </c>
      <c r="H35" s="56">
        <v>0</v>
      </c>
      <c r="I35" s="56">
        <v>2.0779220779220777</v>
      </c>
      <c r="J35" s="56">
        <v>1.048951048951049</v>
      </c>
      <c r="K35" s="56">
        <v>0.42735042735042739</v>
      </c>
      <c r="L35" s="56">
        <v>0.43103448275862066</v>
      </c>
      <c r="M35" s="56">
        <v>0</v>
      </c>
      <c r="N35" s="56">
        <v>1.5267175572519083</v>
      </c>
      <c r="O35" s="56">
        <v>0</v>
      </c>
      <c r="P35" s="56">
        <v>2.3622047244094486</v>
      </c>
      <c r="Q35" s="56">
        <v>0.88495575221238942</v>
      </c>
      <c r="R35" s="56">
        <v>0</v>
      </c>
      <c r="S35" s="56">
        <v>1.4492753623188406</v>
      </c>
      <c r="T35" s="56">
        <v>0</v>
      </c>
      <c r="U35" s="56">
        <v>0.40032025620496392</v>
      </c>
    </row>
    <row r="36" spans="1:21" ht="12.75" customHeight="1" x14ac:dyDescent="0.4">
      <c r="A36" s="94"/>
      <c r="B36" s="4" t="s">
        <v>95</v>
      </c>
      <c r="C36" s="56">
        <v>0.59322033898305082</v>
      </c>
      <c r="D36" s="56">
        <v>0.67969413763806286</v>
      </c>
      <c r="E36" s="56">
        <v>2.3909985935302389</v>
      </c>
      <c r="F36" s="56">
        <v>0.52356020942408377</v>
      </c>
      <c r="G36" s="56">
        <v>1.4598540145985401</v>
      </c>
      <c r="H36" s="56">
        <v>0.18939393939393939</v>
      </c>
      <c r="I36" s="56">
        <v>1.0389610389610389</v>
      </c>
      <c r="J36" s="56">
        <v>0</v>
      </c>
      <c r="K36" s="56">
        <v>0.42735042735042739</v>
      </c>
      <c r="L36" s="56">
        <v>0.43103448275862066</v>
      </c>
      <c r="M36" s="56">
        <v>0</v>
      </c>
      <c r="N36" s="56">
        <v>1.5267175572519083</v>
      </c>
      <c r="O36" s="56">
        <v>0.77519379844961245</v>
      </c>
      <c r="P36" s="56">
        <v>0.78740157480314954</v>
      </c>
      <c r="Q36" s="56">
        <v>0</v>
      </c>
      <c r="R36" s="56">
        <v>0</v>
      </c>
      <c r="S36" s="56">
        <v>0</v>
      </c>
      <c r="T36" s="56">
        <v>0</v>
      </c>
      <c r="U36" s="56">
        <v>0.24019215372297836</v>
      </c>
    </row>
    <row r="37" spans="1:21" ht="12.75" customHeight="1" x14ac:dyDescent="0.4">
      <c r="A37" s="94"/>
      <c r="B37" s="4" t="s">
        <v>96</v>
      </c>
      <c r="C37" s="56">
        <v>2.0338983050847457</v>
      </c>
      <c r="D37" s="56">
        <v>4.2480883602378929</v>
      </c>
      <c r="E37" s="56">
        <v>5.3445850914205346</v>
      </c>
      <c r="F37" s="56">
        <v>2.6178010471204187</v>
      </c>
      <c r="G37" s="56">
        <v>3.4671532846715327</v>
      </c>
      <c r="H37" s="56">
        <v>2.4621212121212119</v>
      </c>
      <c r="I37" s="56">
        <v>5.4545454545454541</v>
      </c>
      <c r="J37" s="56">
        <v>5.5944055944055942</v>
      </c>
      <c r="K37" s="56">
        <v>4.2735042735042734</v>
      </c>
      <c r="L37" s="56">
        <v>0.43103448275862066</v>
      </c>
      <c r="M37" s="56">
        <v>0.64102564102564097</v>
      </c>
      <c r="N37" s="56">
        <v>6.8702290076335881</v>
      </c>
      <c r="O37" s="56">
        <v>0.77519379844961245</v>
      </c>
      <c r="P37" s="56">
        <v>7.8740157480314963</v>
      </c>
      <c r="Q37" s="56">
        <v>1.7699115044247788</v>
      </c>
      <c r="R37" s="56">
        <v>4.395604395604396</v>
      </c>
      <c r="S37" s="56">
        <v>4.3478260869565215</v>
      </c>
      <c r="T37" s="56">
        <v>1.8181818181818181</v>
      </c>
      <c r="U37" s="56">
        <v>2.7221777421937552</v>
      </c>
    </row>
    <row r="38" spans="1:21" ht="12.75" customHeight="1" x14ac:dyDescent="0.4">
      <c r="A38" s="94"/>
      <c r="B38" s="4" t="s">
        <v>97</v>
      </c>
      <c r="C38" s="56">
        <v>1.7796610169491527</v>
      </c>
      <c r="D38" s="56">
        <v>2.9736618521665252</v>
      </c>
      <c r="E38" s="56">
        <v>1.8284106891701828</v>
      </c>
      <c r="F38" s="56">
        <v>2.7923211169284468</v>
      </c>
      <c r="G38" s="56">
        <v>2.5547445255474455</v>
      </c>
      <c r="H38" s="56">
        <v>1.7045454545454544</v>
      </c>
      <c r="I38" s="56">
        <v>3.6363636363636362</v>
      </c>
      <c r="J38" s="56">
        <v>2.0979020979020979</v>
      </c>
      <c r="K38" s="56">
        <v>2.5641025641025639</v>
      </c>
      <c r="L38" s="56">
        <v>2.1551724137931036</v>
      </c>
      <c r="M38" s="56">
        <v>0.64102564102564097</v>
      </c>
      <c r="N38" s="56">
        <v>6.8702290076335881</v>
      </c>
      <c r="O38" s="56">
        <v>0</v>
      </c>
      <c r="P38" s="56">
        <v>7.0866141732283463</v>
      </c>
      <c r="Q38" s="56">
        <v>0</v>
      </c>
      <c r="R38" s="56">
        <v>1.098901098901099</v>
      </c>
      <c r="S38" s="56">
        <v>2.8985507246376812</v>
      </c>
      <c r="T38" s="56">
        <v>5.4545454545454541</v>
      </c>
      <c r="U38" s="56">
        <v>2.6421136909527623</v>
      </c>
    </row>
    <row r="39" spans="1:21" ht="12.75" customHeight="1" x14ac:dyDescent="0.4">
      <c r="A39" s="94"/>
      <c r="B39" s="4" t="s">
        <v>98</v>
      </c>
      <c r="C39" s="56">
        <v>3.5593220338983054</v>
      </c>
      <c r="D39" s="56">
        <v>7.0518266779949021</v>
      </c>
      <c r="E39" s="56">
        <v>4.6413502109704643</v>
      </c>
      <c r="F39" s="56">
        <v>3.4904013961605584</v>
      </c>
      <c r="G39" s="56">
        <v>7.4817518248175192</v>
      </c>
      <c r="H39" s="56">
        <v>5.1136363636363642</v>
      </c>
      <c r="I39" s="56">
        <v>10.38961038961039</v>
      </c>
      <c r="J39" s="56">
        <v>6.6433566433566433</v>
      </c>
      <c r="K39" s="56">
        <v>13.675213675213676</v>
      </c>
      <c r="L39" s="56">
        <v>10.344827586206897</v>
      </c>
      <c r="M39" s="56">
        <v>3.2051282051282048</v>
      </c>
      <c r="N39" s="56">
        <v>11.450381679389313</v>
      </c>
      <c r="O39" s="56">
        <v>1.5503875968992249</v>
      </c>
      <c r="P39" s="56">
        <v>7.8740157480314963</v>
      </c>
      <c r="Q39" s="56">
        <v>3.5398230088495577</v>
      </c>
      <c r="R39" s="56">
        <v>4.395604395604396</v>
      </c>
      <c r="S39" s="56">
        <v>8.695652173913043</v>
      </c>
      <c r="T39" s="56">
        <v>7.2727272727272725</v>
      </c>
      <c r="U39" s="56">
        <v>5.1240992794235387</v>
      </c>
    </row>
    <row r="40" spans="1:21" ht="12.75" customHeight="1" x14ac:dyDescent="0.4">
      <c r="A40" s="95"/>
      <c r="B40" s="46" t="s">
        <v>0</v>
      </c>
      <c r="C40" s="7">
        <v>100</v>
      </c>
      <c r="D40" s="7">
        <v>100</v>
      </c>
      <c r="E40" s="7">
        <v>100</v>
      </c>
      <c r="F40" s="7">
        <v>100</v>
      </c>
      <c r="G40" s="7">
        <v>100</v>
      </c>
      <c r="H40" s="7">
        <v>100</v>
      </c>
      <c r="I40" s="7">
        <v>100</v>
      </c>
      <c r="J40" s="7">
        <v>100</v>
      </c>
      <c r="K40" s="7">
        <v>100</v>
      </c>
      <c r="L40" s="7">
        <v>100</v>
      </c>
      <c r="M40" s="7">
        <v>100</v>
      </c>
      <c r="N40" s="7">
        <v>100</v>
      </c>
      <c r="O40" s="7">
        <v>100</v>
      </c>
      <c r="P40" s="7">
        <v>100</v>
      </c>
      <c r="Q40" s="7">
        <v>100</v>
      </c>
      <c r="R40" s="7">
        <v>100</v>
      </c>
      <c r="S40" s="7">
        <v>100</v>
      </c>
      <c r="T40" s="7">
        <v>100</v>
      </c>
      <c r="U40" s="7">
        <v>100</v>
      </c>
    </row>
    <row r="41" spans="1:21" ht="12.75" customHeight="1" x14ac:dyDescent="0.4">
      <c r="A41" s="14" t="s">
        <v>76</v>
      </c>
    </row>
    <row r="42" spans="1:21" ht="12.75" customHeight="1" x14ac:dyDescent="0.4">
      <c r="A42" s="14" t="s">
        <v>128</v>
      </c>
    </row>
  </sheetData>
  <mergeCells count="3">
    <mergeCell ref="A3:A21"/>
    <mergeCell ref="A22:A40"/>
    <mergeCell ref="A2:B2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6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0"/>
  <sheetViews>
    <sheetView zoomScale="85" zoomScaleNormal="85" workbookViewId="0">
      <selection activeCell="A2" sqref="A2:U40"/>
    </sheetView>
  </sheetViews>
  <sheetFormatPr defaultColWidth="8.75" defaultRowHeight="12.75" customHeight="1" x14ac:dyDescent="0.4"/>
  <cols>
    <col min="1" max="1" width="6.75" style="1" customWidth="1"/>
    <col min="2" max="2" width="15.75" style="1" customWidth="1"/>
    <col min="3" max="25" width="8.75" style="1" customWidth="1"/>
    <col min="26" max="16384" width="8.75" style="1"/>
  </cols>
  <sheetData>
    <row r="1" spans="1:25" ht="12.75" customHeight="1" x14ac:dyDescent="0.4">
      <c r="A1" s="14" t="s">
        <v>151</v>
      </c>
    </row>
    <row r="2" spans="1:25" ht="140.1" customHeight="1" x14ac:dyDescent="0.4">
      <c r="A2" s="86" t="s">
        <v>4</v>
      </c>
      <c r="B2" s="86"/>
      <c r="C2" s="37" t="s">
        <v>53</v>
      </c>
      <c r="D2" s="37" t="s">
        <v>54</v>
      </c>
      <c r="E2" s="37" t="s">
        <v>55</v>
      </c>
      <c r="F2" s="47" t="s">
        <v>56</v>
      </c>
      <c r="G2" s="37" t="s">
        <v>61</v>
      </c>
      <c r="H2" s="37" t="s">
        <v>57</v>
      </c>
      <c r="I2" s="37" t="s">
        <v>59</v>
      </c>
      <c r="J2" s="37" t="s">
        <v>58</v>
      </c>
      <c r="K2" s="37" t="s">
        <v>60</v>
      </c>
      <c r="L2" s="47" t="s">
        <v>62</v>
      </c>
      <c r="M2" s="37" t="s">
        <v>63</v>
      </c>
      <c r="N2" s="37" t="s">
        <v>65</v>
      </c>
      <c r="O2" s="37" t="s">
        <v>66</v>
      </c>
      <c r="P2" s="37" t="s">
        <v>64</v>
      </c>
      <c r="Q2" s="37" t="s">
        <v>68</v>
      </c>
      <c r="R2" s="64" t="s">
        <v>67</v>
      </c>
      <c r="S2" s="37" t="s">
        <v>69</v>
      </c>
      <c r="T2" s="37" t="s">
        <v>70</v>
      </c>
      <c r="U2" s="37" t="s">
        <v>71</v>
      </c>
      <c r="V2" s="37" t="s">
        <v>72</v>
      </c>
      <c r="W2" s="37" t="s">
        <v>74</v>
      </c>
      <c r="X2" s="37" t="s">
        <v>73</v>
      </c>
      <c r="Y2" s="37" t="s">
        <v>9</v>
      </c>
    </row>
    <row r="3" spans="1:25" ht="12.75" customHeight="1" x14ac:dyDescent="0.4">
      <c r="A3" s="93" t="s">
        <v>5</v>
      </c>
      <c r="B3" s="4" t="s">
        <v>81</v>
      </c>
      <c r="C3" s="4">
        <v>218</v>
      </c>
      <c r="D3" s="4">
        <v>360</v>
      </c>
      <c r="E3" s="4">
        <v>352</v>
      </c>
      <c r="F3" s="4">
        <v>118</v>
      </c>
      <c r="G3" s="4">
        <v>222</v>
      </c>
      <c r="H3" s="4">
        <v>212</v>
      </c>
      <c r="I3" s="4">
        <v>142</v>
      </c>
      <c r="J3" s="4">
        <v>156</v>
      </c>
      <c r="K3" s="4">
        <v>168</v>
      </c>
      <c r="L3" s="4">
        <v>141</v>
      </c>
      <c r="M3" s="4">
        <v>81</v>
      </c>
      <c r="N3" s="4">
        <v>50</v>
      </c>
      <c r="O3" s="4">
        <v>61</v>
      </c>
      <c r="P3" s="4">
        <v>42</v>
      </c>
      <c r="Q3" s="4">
        <v>46</v>
      </c>
      <c r="R3" s="4">
        <v>25</v>
      </c>
      <c r="S3" s="4">
        <v>40</v>
      </c>
      <c r="T3" s="4">
        <v>14</v>
      </c>
      <c r="U3" s="4">
        <v>13</v>
      </c>
      <c r="V3" s="4">
        <v>6</v>
      </c>
      <c r="W3" s="4">
        <v>3</v>
      </c>
      <c r="X3" s="4"/>
      <c r="Y3" s="4">
        <v>133</v>
      </c>
    </row>
    <row r="4" spans="1:25" ht="12.75" customHeight="1" x14ac:dyDescent="0.4">
      <c r="A4" s="94"/>
      <c r="B4" s="4" t="s">
        <v>82</v>
      </c>
      <c r="C4" s="4">
        <v>104</v>
      </c>
      <c r="D4" s="4">
        <v>138</v>
      </c>
      <c r="E4" s="4">
        <v>96</v>
      </c>
      <c r="F4" s="4">
        <v>58</v>
      </c>
      <c r="G4" s="4">
        <v>94</v>
      </c>
      <c r="H4" s="4">
        <v>54</v>
      </c>
      <c r="I4" s="4">
        <v>53</v>
      </c>
      <c r="J4" s="4">
        <v>54</v>
      </c>
      <c r="K4" s="4">
        <v>53</v>
      </c>
      <c r="L4" s="4">
        <v>24</v>
      </c>
      <c r="M4" s="4">
        <v>49</v>
      </c>
      <c r="N4" s="4">
        <v>22</v>
      </c>
      <c r="O4" s="4">
        <v>9</v>
      </c>
      <c r="P4" s="4">
        <v>21</v>
      </c>
      <c r="Q4" s="4">
        <v>10</v>
      </c>
      <c r="R4" s="4">
        <v>2</v>
      </c>
      <c r="S4" s="4">
        <v>3</v>
      </c>
      <c r="T4" s="4">
        <v>3</v>
      </c>
      <c r="U4" s="4">
        <v>1</v>
      </c>
      <c r="V4" s="4"/>
      <c r="W4" s="4">
        <v>1</v>
      </c>
      <c r="X4" s="4"/>
      <c r="Y4" s="4">
        <v>22</v>
      </c>
    </row>
    <row r="5" spans="1:25" ht="12.75" customHeight="1" x14ac:dyDescent="0.4">
      <c r="A5" s="94"/>
      <c r="B5" s="4" t="s">
        <v>83</v>
      </c>
      <c r="C5" s="4">
        <v>76</v>
      </c>
      <c r="D5" s="4">
        <v>40</v>
      </c>
      <c r="E5" s="4">
        <v>56</v>
      </c>
      <c r="F5" s="4">
        <v>37</v>
      </c>
      <c r="G5" s="4">
        <v>42</v>
      </c>
      <c r="H5" s="4">
        <v>26</v>
      </c>
      <c r="I5" s="4">
        <v>35</v>
      </c>
      <c r="J5" s="4">
        <v>31</v>
      </c>
      <c r="K5" s="4">
        <v>24</v>
      </c>
      <c r="L5" s="4">
        <v>23</v>
      </c>
      <c r="M5" s="4">
        <v>22</v>
      </c>
      <c r="N5" s="4">
        <v>20</v>
      </c>
      <c r="O5" s="4">
        <v>7</v>
      </c>
      <c r="P5" s="4">
        <v>10</v>
      </c>
      <c r="Q5" s="4">
        <v>3</v>
      </c>
      <c r="R5" s="4">
        <v>4</v>
      </c>
      <c r="S5" s="4">
        <v>2</v>
      </c>
      <c r="T5" s="4">
        <v>2</v>
      </c>
      <c r="U5" s="4"/>
      <c r="V5" s="4"/>
      <c r="W5" s="4">
        <v>1</v>
      </c>
      <c r="X5" s="4"/>
      <c r="Y5" s="4">
        <v>8</v>
      </c>
    </row>
    <row r="6" spans="1:25" ht="12.75" customHeight="1" x14ac:dyDescent="0.4">
      <c r="A6" s="94"/>
      <c r="B6" s="4" t="s">
        <v>84</v>
      </c>
      <c r="C6" s="4">
        <v>65</v>
      </c>
      <c r="D6" s="4">
        <v>31</v>
      </c>
      <c r="E6" s="4">
        <v>40</v>
      </c>
      <c r="F6" s="4">
        <v>35</v>
      </c>
      <c r="G6" s="4">
        <v>32</v>
      </c>
      <c r="H6" s="4">
        <v>20</v>
      </c>
      <c r="I6" s="4">
        <v>32</v>
      </c>
      <c r="J6" s="4">
        <v>17</v>
      </c>
      <c r="K6" s="4">
        <v>14</v>
      </c>
      <c r="L6" s="4">
        <v>13</v>
      </c>
      <c r="M6" s="4">
        <v>26</v>
      </c>
      <c r="N6" s="4">
        <v>11</v>
      </c>
      <c r="O6" s="4">
        <v>9</v>
      </c>
      <c r="P6" s="4">
        <v>12</v>
      </c>
      <c r="Q6" s="4">
        <v>3</v>
      </c>
      <c r="R6" s="4">
        <v>2</v>
      </c>
      <c r="S6" s="4">
        <v>1</v>
      </c>
      <c r="T6" s="4"/>
      <c r="U6" s="4">
        <v>1</v>
      </c>
      <c r="V6" s="4"/>
      <c r="W6" s="4">
        <v>1</v>
      </c>
      <c r="X6" s="4"/>
      <c r="Y6" s="4">
        <v>6</v>
      </c>
    </row>
    <row r="7" spans="1:25" ht="12.75" customHeight="1" x14ac:dyDescent="0.4">
      <c r="A7" s="94"/>
      <c r="B7" s="4" t="s">
        <v>85</v>
      </c>
      <c r="C7" s="4">
        <v>54</v>
      </c>
      <c r="D7" s="4">
        <v>31</v>
      </c>
      <c r="E7" s="4">
        <v>25</v>
      </c>
      <c r="F7" s="4">
        <v>23</v>
      </c>
      <c r="G7" s="4">
        <v>10</v>
      </c>
      <c r="H7" s="4">
        <v>19</v>
      </c>
      <c r="I7" s="4">
        <v>24</v>
      </c>
      <c r="J7" s="4">
        <v>16</v>
      </c>
      <c r="K7" s="4">
        <v>12</v>
      </c>
      <c r="L7" s="4">
        <v>18</v>
      </c>
      <c r="M7" s="4">
        <v>13</v>
      </c>
      <c r="N7" s="4">
        <v>3</v>
      </c>
      <c r="O7" s="4">
        <v>4</v>
      </c>
      <c r="P7" s="4">
        <v>5</v>
      </c>
      <c r="Q7" s="4">
        <v>5</v>
      </c>
      <c r="R7" s="4">
        <v>2</v>
      </c>
      <c r="S7" s="4">
        <v>4</v>
      </c>
      <c r="T7" s="4">
        <v>1</v>
      </c>
      <c r="U7" s="4">
        <v>1</v>
      </c>
      <c r="V7" s="4"/>
      <c r="W7" s="4"/>
      <c r="X7" s="4"/>
      <c r="Y7" s="4">
        <v>4</v>
      </c>
    </row>
    <row r="8" spans="1:25" ht="12.75" customHeight="1" x14ac:dyDescent="0.4">
      <c r="A8" s="94"/>
      <c r="B8" s="4" t="s">
        <v>86</v>
      </c>
      <c r="C8" s="4">
        <v>89</v>
      </c>
      <c r="D8" s="4">
        <v>34</v>
      </c>
      <c r="E8" s="4">
        <v>50</v>
      </c>
      <c r="F8" s="4">
        <v>36</v>
      </c>
      <c r="G8" s="4">
        <v>34</v>
      </c>
      <c r="H8" s="4">
        <v>31</v>
      </c>
      <c r="I8" s="4">
        <v>30</v>
      </c>
      <c r="J8" s="4">
        <v>24</v>
      </c>
      <c r="K8" s="4">
        <v>17</v>
      </c>
      <c r="L8" s="4">
        <v>19</v>
      </c>
      <c r="M8" s="4">
        <v>29</v>
      </c>
      <c r="N8" s="4">
        <v>20</v>
      </c>
      <c r="O8" s="4">
        <v>2</v>
      </c>
      <c r="P8" s="4">
        <v>4</v>
      </c>
      <c r="Q8" s="4">
        <v>5</v>
      </c>
      <c r="R8" s="4">
        <v>5</v>
      </c>
      <c r="S8" s="4">
        <v>3</v>
      </c>
      <c r="T8" s="4">
        <v>3</v>
      </c>
      <c r="U8" s="4">
        <v>1</v>
      </c>
      <c r="V8" s="4"/>
      <c r="W8" s="4">
        <v>1</v>
      </c>
      <c r="X8" s="4"/>
      <c r="Y8" s="4">
        <v>7</v>
      </c>
    </row>
    <row r="9" spans="1:25" ht="12.75" customHeight="1" x14ac:dyDescent="0.4">
      <c r="A9" s="94"/>
      <c r="B9" s="4" t="s">
        <v>87</v>
      </c>
      <c r="C9" s="4">
        <v>77</v>
      </c>
      <c r="D9" s="4">
        <v>25</v>
      </c>
      <c r="E9" s="4">
        <v>42</v>
      </c>
      <c r="F9" s="4">
        <v>20</v>
      </c>
      <c r="G9" s="4">
        <v>29</v>
      </c>
      <c r="H9" s="4">
        <v>18</v>
      </c>
      <c r="I9" s="4">
        <v>21</v>
      </c>
      <c r="J9" s="4">
        <v>19</v>
      </c>
      <c r="K9" s="4">
        <v>15</v>
      </c>
      <c r="L9" s="4">
        <v>16</v>
      </c>
      <c r="M9" s="4">
        <v>26</v>
      </c>
      <c r="N9" s="4">
        <v>13</v>
      </c>
      <c r="O9" s="4">
        <v>6</v>
      </c>
      <c r="P9" s="4">
        <v>8</v>
      </c>
      <c r="Q9" s="4">
        <v>6</v>
      </c>
      <c r="R9" s="4">
        <v>1</v>
      </c>
      <c r="S9" s="4"/>
      <c r="T9" s="4">
        <v>2</v>
      </c>
      <c r="U9" s="4"/>
      <c r="V9" s="4"/>
      <c r="W9" s="4"/>
      <c r="X9" s="4"/>
      <c r="Y9" s="4">
        <v>6</v>
      </c>
    </row>
    <row r="10" spans="1:25" ht="12.75" customHeight="1" x14ac:dyDescent="0.4">
      <c r="A10" s="94"/>
      <c r="B10" s="4" t="s">
        <v>88</v>
      </c>
      <c r="C10" s="4">
        <v>107</v>
      </c>
      <c r="D10" s="4">
        <v>33</v>
      </c>
      <c r="E10" s="4">
        <v>47</v>
      </c>
      <c r="F10" s="4">
        <v>39</v>
      </c>
      <c r="G10" s="4">
        <v>16</v>
      </c>
      <c r="H10" s="4">
        <v>14</v>
      </c>
      <c r="I10" s="4">
        <v>17</v>
      </c>
      <c r="J10" s="4">
        <v>25</v>
      </c>
      <c r="K10" s="4">
        <v>18</v>
      </c>
      <c r="L10" s="4">
        <v>11</v>
      </c>
      <c r="M10" s="4">
        <v>22</v>
      </c>
      <c r="N10" s="4">
        <v>15</v>
      </c>
      <c r="O10" s="4">
        <v>6</v>
      </c>
      <c r="P10" s="4">
        <v>5</v>
      </c>
      <c r="Q10" s="4">
        <v>3</v>
      </c>
      <c r="R10" s="4">
        <v>2</v>
      </c>
      <c r="S10" s="4">
        <v>2</v>
      </c>
      <c r="T10" s="4">
        <v>1</v>
      </c>
      <c r="U10" s="4">
        <v>2</v>
      </c>
      <c r="V10" s="4">
        <v>1</v>
      </c>
      <c r="W10" s="4"/>
      <c r="X10" s="4"/>
      <c r="Y10" s="4">
        <v>11</v>
      </c>
    </row>
    <row r="11" spans="1:25" ht="12.75" customHeight="1" x14ac:dyDescent="0.4">
      <c r="A11" s="94"/>
      <c r="B11" s="4" t="s">
        <v>89</v>
      </c>
      <c r="C11" s="4">
        <v>64</v>
      </c>
      <c r="D11" s="4">
        <v>26</v>
      </c>
      <c r="E11" s="4">
        <v>33</v>
      </c>
      <c r="F11" s="4">
        <v>27</v>
      </c>
      <c r="G11" s="4">
        <v>23</v>
      </c>
      <c r="H11" s="4">
        <v>13</v>
      </c>
      <c r="I11" s="4">
        <v>15</v>
      </c>
      <c r="J11" s="4">
        <v>13</v>
      </c>
      <c r="K11" s="4">
        <v>18</v>
      </c>
      <c r="L11" s="4">
        <v>16</v>
      </c>
      <c r="M11" s="4">
        <v>15</v>
      </c>
      <c r="N11" s="4">
        <v>11</v>
      </c>
      <c r="O11" s="4">
        <v>5</v>
      </c>
      <c r="P11" s="4">
        <v>3</v>
      </c>
      <c r="Q11" s="4">
        <v>1</v>
      </c>
      <c r="R11" s="4">
        <v>2</v>
      </c>
      <c r="S11" s="4"/>
      <c r="T11" s="4">
        <v>2</v>
      </c>
      <c r="U11" s="4">
        <v>1</v>
      </c>
      <c r="V11" s="4"/>
      <c r="W11" s="4"/>
      <c r="X11" s="4"/>
      <c r="Y11" s="4">
        <v>5</v>
      </c>
    </row>
    <row r="12" spans="1:25" ht="12.75" customHeight="1" x14ac:dyDescent="0.4">
      <c r="A12" s="94"/>
      <c r="B12" s="4" t="s">
        <v>90</v>
      </c>
      <c r="C12" s="4">
        <v>108</v>
      </c>
      <c r="D12" s="4">
        <v>32</v>
      </c>
      <c r="E12" s="4">
        <v>56</v>
      </c>
      <c r="F12" s="4">
        <v>49</v>
      </c>
      <c r="G12" s="4">
        <v>26</v>
      </c>
      <c r="H12" s="4">
        <v>21</v>
      </c>
      <c r="I12" s="4">
        <v>31</v>
      </c>
      <c r="J12" s="4">
        <v>19</v>
      </c>
      <c r="K12" s="4">
        <v>9</v>
      </c>
      <c r="L12" s="4">
        <v>15</v>
      </c>
      <c r="M12" s="4">
        <v>20</v>
      </c>
      <c r="N12" s="4">
        <v>17</v>
      </c>
      <c r="O12" s="4">
        <v>9</v>
      </c>
      <c r="P12" s="4">
        <v>4</v>
      </c>
      <c r="Q12" s="4">
        <v>3</v>
      </c>
      <c r="R12" s="4">
        <v>7</v>
      </c>
      <c r="S12" s="4">
        <v>1</v>
      </c>
      <c r="T12" s="4">
        <v>1</v>
      </c>
      <c r="U12" s="4">
        <v>4</v>
      </c>
      <c r="V12" s="4"/>
      <c r="W12" s="4"/>
      <c r="X12" s="4"/>
      <c r="Y12" s="4">
        <v>4</v>
      </c>
    </row>
    <row r="13" spans="1:25" ht="12.75" customHeight="1" x14ac:dyDescent="0.4">
      <c r="A13" s="94"/>
      <c r="B13" s="4" t="s">
        <v>91</v>
      </c>
      <c r="C13" s="4">
        <v>32</v>
      </c>
      <c r="D13" s="4">
        <v>19</v>
      </c>
      <c r="E13" s="4">
        <v>26</v>
      </c>
      <c r="F13" s="4">
        <v>17</v>
      </c>
      <c r="G13" s="4">
        <v>3</v>
      </c>
      <c r="H13" s="4">
        <v>8</v>
      </c>
      <c r="I13" s="4">
        <v>8</v>
      </c>
      <c r="J13" s="4">
        <v>8</v>
      </c>
      <c r="K13" s="4">
        <v>12</v>
      </c>
      <c r="L13" s="4">
        <v>10</v>
      </c>
      <c r="M13" s="4">
        <v>7</v>
      </c>
      <c r="N13" s="4">
        <v>6</v>
      </c>
      <c r="O13" s="4">
        <v>7</v>
      </c>
      <c r="P13" s="4">
        <v>6</v>
      </c>
      <c r="Q13" s="4">
        <v>2</v>
      </c>
      <c r="R13" s="4">
        <v>2</v>
      </c>
      <c r="S13" s="4"/>
      <c r="T13" s="4"/>
      <c r="U13" s="4">
        <v>1</v>
      </c>
      <c r="V13" s="4"/>
      <c r="W13" s="4">
        <v>1</v>
      </c>
      <c r="X13" s="4"/>
      <c r="Y13" s="4">
        <v>6</v>
      </c>
    </row>
    <row r="14" spans="1:25" ht="12.75" customHeight="1" x14ac:dyDescent="0.4">
      <c r="A14" s="94"/>
      <c r="B14" s="4" t="s">
        <v>92</v>
      </c>
      <c r="C14" s="4">
        <v>8</v>
      </c>
      <c r="D14" s="4">
        <v>5</v>
      </c>
      <c r="E14" s="4">
        <v>5</v>
      </c>
      <c r="F14" s="4">
        <v>9</v>
      </c>
      <c r="G14" s="4">
        <v>2</v>
      </c>
      <c r="H14" s="4">
        <v>5</v>
      </c>
      <c r="I14" s="4">
        <v>3</v>
      </c>
      <c r="J14" s="4">
        <v>1</v>
      </c>
      <c r="K14" s="4">
        <v>1</v>
      </c>
      <c r="L14" s="4">
        <v>3</v>
      </c>
      <c r="M14" s="4">
        <v>2</v>
      </c>
      <c r="N14" s="4">
        <v>4</v>
      </c>
      <c r="O14" s="4"/>
      <c r="P14" s="4">
        <v>1</v>
      </c>
      <c r="Q14" s="4">
        <v>1</v>
      </c>
      <c r="R14" s="4">
        <v>1</v>
      </c>
      <c r="S14" s="4"/>
      <c r="T14" s="4">
        <v>1</v>
      </c>
      <c r="U14" s="4"/>
      <c r="V14" s="4"/>
      <c r="W14" s="4"/>
      <c r="X14" s="4"/>
      <c r="Y14" s="4">
        <v>1</v>
      </c>
    </row>
    <row r="15" spans="1:25" ht="12.75" customHeight="1" x14ac:dyDescent="0.4">
      <c r="A15" s="94"/>
      <c r="B15" s="4" t="s">
        <v>93</v>
      </c>
      <c r="C15" s="4">
        <v>14</v>
      </c>
      <c r="D15" s="4">
        <v>6</v>
      </c>
      <c r="E15" s="4">
        <v>7</v>
      </c>
      <c r="F15" s="4">
        <v>19</v>
      </c>
      <c r="G15" s="4">
        <v>1</v>
      </c>
      <c r="H15" s="4">
        <v>7</v>
      </c>
      <c r="I15" s="4">
        <v>2</v>
      </c>
      <c r="J15" s="4">
        <v>1</v>
      </c>
      <c r="K15" s="4">
        <v>3</v>
      </c>
      <c r="L15" s="4">
        <v>5</v>
      </c>
      <c r="M15" s="4">
        <v>2</v>
      </c>
      <c r="N15" s="4">
        <v>8</v>
      </c>
      <c r="O15" s="4"/>
      <c r="P15" s="4">
        <v>2</v>
      </c>
      <c r="Q15" s="4">
        <v>3</v>
      </c>
      <c r="R15" s="4">
        <v>1</v>
      </c>
      <c r="S15" s="4"/>
      <c r="T15" s="4"/>
      <c r="U15" s="4"/>
      <c r="V15" s="4"/>
      <c r="W15" s="4"/>
      <c r="X15" s="4"/>
      <c r="Y15" s="4"/>
    </row>
    <row r="16" spans="1:25" ht="12.75" customHeight="1" x14ac:dyDescent="0.4">
      <c r="A16" s="94"/>
      <c r="B16" s="4" t="s">
        <v>94</v>
      </c>
      <c r="C16" s="4">
        <v>8</v>
      </c>
      <c r="D16" s="4">
        <v>2</v>
      </c>
      <c r="E16" s="4">
        <v>3</v>
      </c>
      <c r="F16" s="4">
        <v>7</v>
      </c>
      <c r="G16" s="4">
        <v>4</v>
      </c>
      <c r="H16" s="4">
        <v>6</v>
      </c>
      <c r="I16" s="4"/>
      <c r="J16" s="4">
        <v>1</v>
      </c>
      <c r="K16" s="4">
        <v>3</v>
      </c>
      <c r="L16" s="4">
        <v>4</v>
      </c>
      <c r="M16" s="4"/>
      <c r="N16" s="4">
        <v>1</v>
      </c>
      <c r="O16" s="4">
        <v>2</v>
      </c>
      <c r="P16" s="4">
        <v>2</v>
      </c>
      <c r="Q16" s="4"/>
      <c r="R16" s="4">
        <v>2</v>
      </c>
      <c r="S16" s="4"/>
      <c r="T16" s="4">
        <v>1</v>
      </c>
      <c r="U16" s="4">
        <v>1</v>
      </c>
      <c r="V16" s="4"/>
      <c r="W16" s="4"/>
      <c r="X16" s="4"/>
      <c r="Y16" s="4">
        <v>1</v>
      </c>
    </row>
    <row r="17" spans="1:25" ht="12.75" customHeight="1" x14ac:dyDescent="0.4">
      <c r="A17" s="94"/>
      <c r="B17" s="4" t="s">
        <v>95</v>
      </c>
      <c r="C17" s="4">
        <v>7</v>
      </c>
      <c r="D17" s="4">
        <v>4</v>
      </c>
      <c r="E17" s="4">
        <v>5</v>
      </c>
      <c r="F17" s="4">
        <v>12</v>
      </c>
      <c r="G17" s="4">
        <v>1</v>
      </c>
      <c r="H17" s="4">
        <v>8</v>
      </c>
      <c r="I17" s="4">
        <v>3</v>
      </c>
      <c r="J17" s="4">
        <v>2</v>
      </c>
      <c r="K17" s="4"/>
      <c r="L17" s="4">
        <v>1</v>
      </c>
      <c r="M17" s="4"/>
      <c r="N17" s="4">
        <v>4</v>
      </c>
      <c r="O17" s="4">
        <v>2</v>
      </c>
      <c r="P17" s="4">
        <v>2</v>
      </c>
      <c r="Q17" s="4"/>
      <c r="R17" s="4">
        <v>2</v>
      </c>
      <c r="S17" s="4">
        <v>1</v>
      </c>
      <c r="T17" s="4"/>
      <c r="U17" s="4"/>
      <c r="V17" s="4"/>
      <c r="W17" s="4"/>
      <c r="X17" s="4"/>
      <c r="Y17" s="4">
        <v>2</v>
      </c>
    </row>
    <row r="18" spans="1:25" ht="12.75" customHeight="1" x14ac:dyDescent="0.4">
      <c r="A18" s="94"/>
      <c r="B18" s="4" t="s">
        <v>96</v>
      </c>
      <c r="C18" s="4">
        <v>33</v>
      </c>
      <c r="D18" s="4">
        <v>30</v>
      </c>
      <c r="E18" s="4">
        <v>28</v>
      </c>
      <c r="F18" s="4">
        <v>56</v>
      </c>
      <c r="G18" s="4">
        <v>11</v>
      </c>
      <c r="H18" s="4">
        <v>19</v>
      </c>
      <c r="I18" s="4">
        <v>12</v>
      </c>
      <c r="J18" s="4">
        <v>14</v>
      </c>
      <c r="K18" s="4">
        <v>2</v>
      </c>
      <c r="L18" s="4">
        <v>9</v>
      </c>
      <c r="M18" s="4">
        <v>6</v>
      </c>
      <c r="N18" s="4">
        <v>10</v>
      </c>
      <c r="O18" s="4">
        <v>14</v>
      </c>
      <c r="P18" s="4">
        <v>12</v>
      </c>
      <c r="Q18" s="4"/>
      <c r="R18" s="4">
        <v>2</v>
      </c>
      <c r="S18" s="4"/>
      <c r="T18" s="4">
        <v>5</v>
      </c>
      <c r="U18" s="4"/>
      <c r="V18" s="4"/>
      <c r="W18" s="4"/>
      <c r="X18" s="4"/>
      <c r="Y18" s="4">
        <v>5</v>
      </c>
    </row>
    <row r="19" spans="1:25" ht="12.75" customHeight="1" x14ac:dyDescent="0.4">
      <c r="A19" s="94"/>
      <c r="B19" s="4" t="s">
        <v>97</v>
      </c>
      <c r="C19" s="4">
        <v>33</v>
      </c>
      <c r="D19" s="4">
        <v>22</v>
      </c>
      <c r="E19" s="4">
        <v>21</v>
      </c>
      <c r="F19" s="4">
        <v>19</v>
      </c>
      <c r="G19" s="4">
        <v>9</v>
      </c>
      <c r="H19" s="4">
        <v>17</v>
      </c>
      <c r="I19" s="4">
        <v>8</v>
      </c>
      <c r="J19" s="4">
        <v>5</v>
      </c>
      <c r="K19" s="4">
        <v>10</v>
      </c>
      <c r="L19" s="4">
        <v>10</v>
      </c>
      <c r="M19" s="4">
        <v>8</v>
      </c>
      <c r="N19" s="4">
        <v>6</v>
      </c>
      <c r="O19" s="4">
        <v>7</v>
      </c>
      <c r="P19" s="4">
        <v>8</v>
      </c>
      <c r="Q19" s="4">
        <v>1</v>
      </c>
      <c r="R19" s="4">
        <v>5</v>
      </c>
      <c r="S19" s="4"/>
      <c r="T19" s="4"/>
      <c r="U19" s="4">
        <v>1</v>
      </c>
      <c r="V19" s="4">
        <v>1</v>
      </c>
      <c r="W19" s="4"/>
      <c r="X19" s="4"/>
      <c r="Y19" s="4">
        <v>6</v>
      </c>
    </row>
    <row r="20" spans="1:25" ht="12.75" customHeight="1" x14ac:dyDescent="0.4">
      <c r="A20" s="94"/>
      <c r="B20" s="4" t="s">
        <v>98</v>
      </c>
      <c r="C20" s="4">
        <v>37</v>
      </c>
      <c r="D20" s="4">
        <v>75</v>
      </c>
      <c r="E20" s="4">
        <v>28</v>
      </c>
      <c r="F20" s="4">
        <v>57</v>
      </c>
      <c r="G20" s="4">
        <v>23</v>
      </c>
      <c r="H20" s="4">
        <v>31</v>
      </c>
      <c r="I20" s="4">
        <v>24</v>
      </c>
      <c r="J20" s="4">
        <v>16</v>
      </c>
      <c r="K20" s="4">
        <v>8</v>
      </c>
      <c r="L20" s="4">
        <v>42</v>
      </c>
      <c r="M20" s="4">
        <v>31</v>
      </c>
      <c r="N20" s="4">
        <v>16</v>
      </c>
      <c r="O20" s="4">
        <v>18</v>
      </c>
      <c r="P20" s="4">
        <v>12</v>
      </c>
      <c r="Q20" s="4">
        <v>8</v>
      </c>
      <c r="R20" s="4">
        <v>10</v>
      </c>
      <c r="S20" s="4">
        <v>2</v>
      </c>
      <c r="T20" s="4">
        <v>3</v>
      </c>
      <c r="U20" s="4">
        <v>2</v>
      </c>
      <c r="V20" s="4">
        <v>2</v>
      </c>
      <c r="W20" s="4"/>
      <c r="X20" s="4">
        <v>1</v>
      </c>
      <c r="Y20" s="4">
        <v>26</v>
      </c>
    </row>
    <row r="21" spans="1:25" ht="12.75" customHeight="1" x14ac:dyDescent="0.4">
      <c r="A21" s="95"/>
      <c r="B21" s="36" t="s">
        <v>0</v>
      </c>
      <c r="C21" s="63">
        <v>1134</v>
      </c>
      <c r="D21" s="63">
        <v>913</v>
      </c>
      <c r="E21" s="63">
        <v>920</v>
      </c>
      <c r="F21" s="63">
        <v>638</v>
      </c>
      <c r="G21" s="63">
        <v>582</v>
      </c>
      <c r="H21" s="63">
        <v>529</v>
      </c>
      <c r="I21" s="63">
        <v>460</v>
      </c>
      <c r="J21" s="63">
        <v>422</v>
      </c>
      <c r="K21" s="63">
        <v>387</v>
      </c>
      <c r="L21" s="63">
        <v>380</v>
      </c>
      <c r="M21" s="63">
        <v>359</v>
      </c>
      <c r="N21" s="63">
        <v>237</v>
      </c>
      <c r="O21" s="63">
        <v>168</v>
      </c>
      <c r="P21" s="63">
        <v>159</v>
      </c>
      <c r="Q21" s="63">
        <v>100</v>
      </c>
      <c r="R21" s="63">
        <v>77</v>
      </c>
      <c r="S21" s="63">
        <v>59</v>
      </c>
      <c r="T21" s="63">
        <v>39</v>
      </c>
      <c r="U21" s="63">
        <v>29</v>
      </c>
      <c r="V21" s="63">
        <v>10</v>
      </c>
      <c r="W21" s="63">
        <v>8</v>
      </c>
      <c r="X21" s="63">
        <v>1</v>
      </c>
      <c r="Y21" s="63">
        <v>253</v>
      </c>
    </row>
    <row r="22" spans="1:25" ht="12.75" customHeight="1" x14ac:dyDescent="0.4">
      <c r="A22" s="93" t="s">
        <v>8</v>
      </c>
      <c r="B22" s="4" t="s">
        <v>81</v>
      </c>
      <c r="C22" s="56">
        <v>19.223985890652557</v>
      </c>
      <c r="D22" s="56">
        <v>39.430449069003288</v>
      </c>
      <c r="E22" s="56">
        <v>38.260869565217391</v>
      </c>
      <c r="F22" s="56">
        <v>18.495297805642632</v>
      </c>
      <c r="G22" s="56">
        <v>38.144329896907216</v>
      </c>
      <c r="H22" s="56">
        <v>40.075614366729681</v>
      </c>
      <c r="I22" s="56">
        <v>30.869565217391305</v>
      </c>
      <c r="J22" s="56">
        <v>36.96682464454976</v>
      </c>
      <c r="K22" s="56">
        <v>43.410852713178294</v>
      </c>
      <c r="L22" s="56">
        <v>37.105263157894733</v>
      </c>
      <c r="M22" s="56">
        <v>22.562674094707521</v>
      </c>
      <c r="N22" s="56">
        <v>21.09704641350211</v>
      </c>
      <c r="O22" s="56">
        <v>36.30952380952381</v>
      </c>
      <c r="P22" s="56">
        <v>26.415094339622641</v>
      </c>
      <c r="Q22" s="56">
        <v>46</v>
      </c>
      <c r="R22" s="56">
        <v>32.467532467532465</v>
      </c>
      <c r="S22" s="56">
        <v>67.796610169491515</v>
      </c>
      <c r="T22" s="56">
        <v>35.897435897435898</v>
      </c>
      <c r="U22" s="56">
        <v>44.827586206896555</v>
      </c>
      <c r="V22" s="56">
        <v>60</v>
      </c>
      <c r="W22" s="56">
        <v>37.5</v>
      </c>
      <c r="X22" s="56">
        <v>0</v>
      </c>
      <c r="Y22" s="56">
        <v>52.569169960474305</v>
      </c>
    </row>
    <row r="23" spans="1:25" ht="12.75" customHeight="1" x14ac:dyDescent="0.4">
      <c r="A23" s="94"/>
      <c r="B23" s="4" t="s">
        <v>82</v>
      </c>
      <c r="C23" s="56">
        <v>9.171075837742503</v>
      </c>
      <c r="D23" s="56">
        <v>15.115005476451259</v>
      </c>
      <c r="E23" s="56">
        <v>10.434782608695652</v>
      </c>
      <c r="F23" s="56">
        <v>9.0909090909090917</v>
      </c>
      <c r="G23" s="56">
        <v>16.151202749140893</v>
      </c>
      <c r="H23" s="56">
        <v>10.207939508506616</v>
      </c>
      <c r="I23" s="56">
        <v>11.521739130434783</v>
      </c>
      <c r="J23" s="56">
        <v>12.796208530805686</v>
      </c>
      <c r="K23" s="56">
        <v>13.695090439276486</v>
      </c>
      <c r="L23" s="56">
        <v>6.3157894736842106</v>
      </c>
      <c r="M23" s="56">
        <v>13.649025069637883</v>
      </c>
      <c r="N23" s="56">
        <v>9.2827004219409286</v>
      </c>
      <c r="O23" s="56">
        <v>5.3571428571428568</v>
      </c>
      <c r="P23" s="56">
        <v>13.20754716981132</v>
      </c>
      <c r="Q23" s="56">
        <v>10</v>
      </c>
      <c r="R23" s="56">
        <v>2.5974025974025974</v>
      </c>
      <c r="S23" s="56">
        <v>5.0847457627118651</v>
      </c>
      <c r="T23" s="56">
        <v>7.6923076923076925</v>
      </c>
      <c r="U23" s="56">
        <v>3.4482758620689653</v>
      </c>
      <c r="V23" s="56">
        <v>0</v>
      </c>
      <c r="W23" s="56">
        <v>12.5</v>
      </c>
      <c r="X23" s="56">
        <v>0</v>
      </c>
      <c r="Y23" s="56">
        <v>8.695652173913043</v>
      </c>
    </row>
    <row r="24" spans="1:25" ht="12.75" customHeight="1" x14ac:dyDescent="0.4">
      <c r="A24" s="94"/>
      <c r="B24" s="4" t="s">
        <v>83</v>
      </c>
      <c r="C24" s="56">
        <v>6.7019400352733687</v>
      </c>
      <c r="D24" s="56">
        <v>4.381161007667032</v>
      </c>
      <c r="E24" s="56">
        <v>6.0869565217391308</v>
      </c>
      <c r="F24" s="56">
        <v>5.7993730407523509</v>
      </c>
      <c r="G24" s="56">
        <v>7.216494845360824</v>
      </c>
      <c r="H24" s="56">
        <v>4.9149338374291114</v>
      </c>
      <c r="I24" s="56">
        <v>7.608695652173914</v>
      </c>
      <c r="J24" s="56">
        <v>7.3459715639810419</v>
      </c>
      <c r="K24" s="56">
        <v>6.2015503875968996</v>
      </c>
      <c r="L24" s="56">
        <v>6.0526315789473681</v>
      </c>
      <c r="M24" s="56">
        <v>6.1281337047353759</v>
      </c>
      <c r="N24" s="56">
        <v>8.4388185654008439</v>
      </c>
      <c r="O24" s="56">
        <v>4.1666666666666661</v>
      </c>
      <c r="P24" s="56">
        <v>6.2893081761006293</v>
      </c>
      <c r="Q24" s="56">
        <v>3</v>
      </c>
      <c r="R24" s="56">
        <v>5.1948051948051948</v>
      </c>
      <c r="S24" s="56">
        <v>3.3898305084745761</v>
      </c>
      <c r="T24" s="56">
        <v>5.1282051282051277</v>
      </c>
      <c r="U24" s="56">
        <v>0</v>
      </c>
      <c r="V24" s="56">
        <v>0</v>
      </c>
      <c r="W24" s="56">
        <v>12.5</v>
      </c>
      <c r="X24" s="56">
        <v>0</v>
      </c>
      <c r="Y24" s="56">
        <v>3.1620553359683794</v>
      </c>
    </row>
    <row r="25" spans="1:25" ht="12.75" customHeight="1" x14ac:dyDescent="0.4">
      <c r="A25" s="94"/>
      <c r="B25" s="4" t="s">
        <v>84</v>
      </c>
      <c r="C25" s="56">
        <v>5.7319223985890648</v>
      </c>
      <c r="D25" s="56">
        <v>3.3953997809419496</v>
      </c>
      <c r="E25" s="56">
        <v>4.3478260869565215</v>
      </c>
      <c r="F25" s="56">
        <v>5.4858934169279001</v>
      </c>
      <c r="G25" s="56">
        <v>5.4982817869415808</v>
      </c>
      <c r="H25" s="56">
        <v>3.7807183364839321</v>
      </c>
      <c r="I25" s="56">
        <v>6.9565217391304346</v>
      </c>
      <c r="J25" s="56">
        <v>4.028436018957346</v>
      </c>
      <c r="K25" s="56">
        <v>3.6175710594315245</v>
      </c>
      <c r="L25" s="56">
        <v>3.4210526315789478</v>
      </c>
      <c r="M25" s="56">
        <v>7.2423398328690807</v>
      </c>
      <c r="N25" s="56">
        <v>4.6413502109704643</v>
      </c>
      <c r="O25" s="56">
        <v>5.3571428571428568</v>
      </c>
      <c r="P25" s="56">
        <v>7.5471698113207548</v>
      </c>
      <c r="Q25" s="56">
        <v>3</v>
      </c>
      <c r="R25" s="56">
        <v>2.5974025974025974</v>
      </c>
      <c r="S25" s="56">
        <v>1.6949152542372881</v>
      </c>
      <c r="T25" s="56">
        <v>0</v>
      </c>
      <c r="U25" s="56">
        <v>3.4482758620689653</v>
      </c>
      <c r="V25" s="56">
        <v>0</v>
      </c>
      <c r="W25" s="56">
        <v>12.5</v>
      </c>
      <c r="X25" s="56">
        <v>0</v>
      </c>
      <c r="Y25" s="56">
        <v>2.3715415019762842</v>
      </c>
    </row>
    <row r="26" spans="1:25" ht="12.75" customHeight="1" x14ac:dyDescent="0.4">
      <c r="A26" s="94"/>
      <c r="B26" s="4" t="s">
        <v>85</v>
      </c>
      <c r="C26" s="56">
        <v>4.7619047619047619</v>
      </c>
      <c r="D26" s="56">
        <v>3.3953997809419496</v>
      </c>
      <c r="E26" s="56">
        <v>2.7173913043478262</v>
      </c>
      <c r="F26" s="56">
        <v>3.6050156739811912</v>
      </c>
      <c r="G26" s="56">
        <v>1.7182130584192441</v>
      </c>
      <c r="H26" s="56">
        <v>3.5916824196597354</v>
      </c>
      <c r="I26" s="56">
        <v>5.2173913043478262</v>
      </c>
      <c r="J26" s="56">
        <v>3.7914691943127963</v>
      </c>
      <c r="K26" s="56">
        <v>3.1007751937984498</v>
      </c>
      <c r="L26" s="56">
        <v>4.7368421052631584</v>
      </c>
      <c r="M26" s="56">
        <v>3.6211699164345403</v>
      </c>
      <c r="N26" s="56">
        <v>1.2658227848101267</v>
      </c>
      <c r="O26" s="56">
        <v>2.3809523809523809</v>
      </c>
      <c r="P26" s="56">
        <v>3.1446540880503147</v>
      </c>
      <c r="Q26" s="56">
        <v>5</v>
      </c>
      <c r="R26" s="56">
        <v>2.5974025974025974</v>
      </c>
      <c r="S26" s="56">
        <v>6.7796610169491522</v>
      </c>
      <c r="T26" s="56">
        <v>2.5641025641025639</v>
      </c>
      <c r="U26" s="56">
        <v>3.4482758620689653</v>
      </c>
      <c r="V26" s="56">
        <v>0</v>
      </c>
      <c r="W26" s="56">
        <v>0</v>
      </c>
      <c r="X26" s="56">
        <v>0</v>
      </c>
      <c r="Y26" s="56">
        <v>1.5810276679841897</v>
      </c>
    </row>
    <row r="27" spans="1:25" ht="12.75" customHeight="1" x14ac:dyDescent="0.4">
      <c r="A27" s="94"/>
      <c r="B27" s="4" t="s">
        <v>86</v>
      </c>
      <c r="C27" s="56">
        <v>7.8483245149911811</v>
      </c>
      <c r="D27" s="56">
        <v>3.7239868565169769</v>
      </c>
      <c r="E27" s="56">
        <v>5.4347826086956523</v>
      </c>
      <c r="F27" s="56">
        <v>5.6426332288401255</v>
      </c>
      <c r="G27" s="56">
        <v>5.8419243986254292</v>
      </c>
      <c r="H27" s="56">
        <v>5.8601134215500945</v>
      </c>
      <c r="I27" s="56">
        <v>6.5217391304347823</v>
      </c>
      <c r="J27" s="56">
        <v>5.6872037914691944</v>
      </c>
      <c r="K27" s="56">
        <v>4.3927648578811365</v>
      </c>
      <c r="L27" s="56">
        <v>5</v>
      </c>
      <c r="M27" s="56">
        <v>8.0779944289693599</v>
      </c>
      <c r="N27" s="56">
        <v>8.4388185654008439</v>
      </c>
      <c r="O27" s="56">
        <v>1.1904761904761905</v>
      </c>
      <c r="P27" s="56">
        <v>2.5157232704402519</v>
      </c>
      <c r="Q27" s="56">
        <v>5</v>
      </c>
      <c r="R27" s="56">
        <v>6.4935064935064926</v>
      </c>
      <c r="S27" s="56">
        <v>5.0847457627118651</v>
      </c>
      <c r="T27" s="56">
        <v>7.6923076923076925</v>
      </c>
      <c r="U27" s="56">
        <v>3.4482758620689653</v>
      </c>
      <c r="V27" s="56">
        <v>0</v>
      </c>
      <c r="W27" s="56">
        <v>12.5</v>
      </c>
      <c r="X27" s="56">
        <v>0</v>
      </c>
      <c r="Y27" s="56">
        <v>2.766798418972332</v>
      </c>
    </row>
    <row r="28" spans="1:25" ht="12.75" customHeight="1" x14ac:dyDescent="0.4">
      <c r="A28" s="94"/>
      <c r="B28" s="4" t="s">
        <v>87</v>
      </c>
      <c r="C28" s="56">
        <v>6.7901234567901234</v>
      </c>
      <c r="D28" s="56">
        <v>2.7382256297918945</v>
      </c>
      <c r="E28" s="56">
        <v>4.5652173913043477</v>
      </c>
      <c r="F28" s="56">
        <v>3.1347962382445136</v>
      </c>
      <c r="G28" s="56">
        <v>4.9828178694158076</v>
      </c>
      <c r="H28" s="56">
        <v>3.4026465028355388</v>
      </c>
      <c r="I28" s="56">
        <v>4.5652173913043477</v>
      </c>
      <c r="J28" s="56">
        <v>4.5023696682464456</v>
      </c>
      <c r="K28" s="56">
        <v>3.8759689922480618</v>
      </c>
      <c r="L28" s="56">
        <v>4.2105263157894735</v>
      </c>
      <c r="M28" s="56">
        <v>7.2423398328690807</v>
      </c>
      <c r="N28" s="56">
        <v>5.485232067510549</v>
      </c>
      <c r="O28" s="56">
        <v>3.5714285714285712</v>
      </c>
      <c r="P28" s="56">
        <v>5.0314465408805038</v>
      </c>
      <c r="Q28" s="56">
        <v>6</v>
      </c>
      <c r="R28" s="56">
        <v>1.2987012987012987</v>
      </c>
      <c r="S28" s="56">
        <v>0</v>
      </c>
      <c r="T28" s="56">
        <v>5.1282051282051277</v>
      </c>
      <c r="U28" s="56">
        <v>0</v>
      </c>
      <c r="V28" s="56">
        <v>0</v>
      </c>
      <c r="W28" s="56">
        <v>0</v>
      </c>
      <c r="X28" s="56">
        <v>0</v>
      </c>
      <c r="Y28" s="56">
        <v>2.3715415019762842</v>
      </c>
    </row>
    <row r="29" spans="1:25" ht="12.75" customHeight="1" x14ac:dyDescent="0.4">
      <c r="A29" s="94"/>
      <c r="B29" s="4" t="s">
        <v>88</v>
      </c>
      <c r="C29" s="56">
        <v>9.435626102292769</v>
      </c>
      <c r="D29" s="56">
        <v>3.6144578313253009</v>
      </c>
      <c r="E29" s="56">
        <v>5.1086956521739131</v>
      </c>
      <c r="F29" s="56">
        <v>6.1128526645768027</v>
      </c>
      <c r="G29" s="56">
        <v>2.7491408934707904</v>
      </c>
      <c r="H29" s="56">
        <v>2.6465028355387523</v>
      </c>
      <c r="I29" s="56">
        <v>3.6956521739130435</v>
      </c>
      <c r="J29" s="56">
        <v>5.9241706161137442</v>
      </c>
      <c r="K29" s="56">
        <v>4.6511627906976747</v>
      </c>
      <c r="L29" s="56">
        <v>2.8947368421052633</v>
      </c>
      <c r="M29" s="56">
        <v>6.1281337047353759</v>
      </c>
      <c r="N29" s="56">
        <v>6.3291139240506329</v>
      </c>
      <c r="O29" s="56">
        <v>3.5714285714285712</v>
      </c>
      <c r="P29" s="56">
        <v>3.1446540880503147</v>
      </c>
      <c r="Q29" s="56">
        <v>3</v>
      </c>
      <c r="R29" s="56">
        <v>2.5974025974025974</v>
      </c>
      <c r="S29" s="56">
        <v>3.3898305084745761</v>
      </c>
      <c r="T29" s="56">
        <v>2.5641025641025639</v>
      </c>
      <c r="U29" s="56">
        <v>6.8965517241379306</v>
      </c>
      <c r="V29" s="56">
        <v>10</v>
      </c>
      <c r="W29" s="56">
        <v>0</v>
      </c>
      <c r="X29" s="56">
        <v>0</v>
      </c>
      <c r="Y29" s="56">
        <v>4.3478260869565215</v>
      </c>
    </row>
    <row r="30" spans="1:25" ht="12.75" customHeight="1" x14ac:dyDescent="0.4">
      <c r="A30" s="94"/>
      <c r="B30" s="4" t="s">
        <v>89</v>
      </c>
      <c r="C30" s="56">
        <v>5.6437389770723101</v>
      </c>
      <c r="D30" s="56">
        <v>2.8477546549835706</v>
      </c>
      <c r="E30" s="56">
        <v>3.5869565217391304</v>
      </c>
      <c r="F30" s="56">
        <v>4.2319749216300941</v>
      </c>
      <c r="G30" s="56">
        <v>3.9518900343642609</v>
      </c>
      <c r="H30" s="56">
        <v>2.4574669187145557</v>
      </c>
      <c r="I30" s="56">
        <v>3.2608695652173911</v>
      </c>
      <c r="J30" s="56">
        <v>3.080568720379147</v>
      </c>
      <c r="K30" s="56">
        <v>4.6511627906976747</v>
      </c>
      <c r="L30" s="56">
        <v>4.2105263157894735</v>
      </c>
      <c r="M30" s="56">
        <v>4.1782729805013927</v>
      </c>
      <c r="N30" s="56">
        <v>4.6413502109704643</v>
      </c>
      <c r="O30" s="56">
        <v>2.9761904761904758</v>
      </c>
      <c r="P30" s="56">
        <v>1.8867924528301887</v>
      </c>
      <c r="Q30" s="56">
        <v>1</v>
      </c>
      <c r="R30" s="56">
        <v>2.5974025974025974</v>
      </c>
      <c r="S30" s="56">
        <v>0</v>
      </c>
      <c r="T30" s="56">
        <v>5.1282051282051277</v>
      </c>
      <c r="U30" s="56">
        <v>3.4482758620689653</v>
      </c>
      <c r="V30" s="56">
        <v>0</v>
      </c>
      <c r="W30" s="56">
        <v>0</v>
      </c>
      <c r="X30" s="56">
        <v>0</v>
      </c>
      <c r="Y30" s="56">
        <v>1.9762845849802373</v>
      </c>
    </row>
    <row r="31" spans="1:25" ht="12.75" customHeight="1" x14ac:dyDescent="0.4">
      <c r="A31" s="94"/>
      <c r="B31" s="4" t="s">
        <v>90</v>
      </c>
      <c r="C31" s="56">
        <v>9.5238095238095237</v>
      </c>
      <c r="D31" s="56">
        <v>3.5049288061336252</v>
      </c>
      <c r="E31" s="56">
        <v>6.0869565217391308</v>
      </c>
      <c r="F31" s="56">
        <v>7.6802507836990594</v>
      </c>
      <c r="G31" s="56">
        <v>4.4673539518900345</v>
      </c>
      <c r="H31" s="56">
        <v>3.9697542533081283</v>
      </c>
      <c r="I31" s="56">
        <v>6.7391304347826084</v>
      </c>
      <c r="J31" s="56">
        <v>4.5023696682464456</v>
      </c>
      <c r="K31" s="56">
        <v>2.3255813953488373</v>
      </c>
      <c r="L31" s="56">
        <v>3.9473684210526314</v>
      </c>
      <c r="M31" s="56">
        <v>5.5710306406685239</v>
      </c>
      <c r="N31" s="56">
        <v>7.1729957805907167</v>
      </c>
      <c r="O31" s="56">
        <v>5.3571428571428568</v>
      </c>
      <c r="P31" s="56">
        <v>2.5157232704402519</v>
      </c>
      <c r="Q31" s="56">
        <v>3</v>
      </c>
      <c r="R31" s="56">
        <v>9.0909090909090917</v>
      </c>
      <c r="S31" s="56">
        <v>1.6949152542372881</v>
      </c>
      <c r="T31" s="56">
        <v>2.5641025641025639</v>
      </c>
      <c r="U31" s="56">
        <v>13.793103448275861</v>
      </c>
      <c r="V31" s="56">
        <v>0</v>
      </c>
      <c r="W31" s="56">
        <v>0</v>
      </c>
      <c r="X31" s="56">
        <v>0</v>
      </c>
      <c r="Y31" s="56">
        <v>1.5810276679841897</v>
      </c>
    </row>
    <row r="32" spans="1:25" ht="12.75" customHeight="1" x14ac:dyDescent="0.4">
      <c r="A32" s="94"/>
      <c r="B32" s="4" t="s">
        <v>91</v>
      </c>
      <c r="C32" s="56">
        <v>2.821869488536155</v>
      </c>
      <c r="D32" s="56">
        <v>2.0810514786418399</v>
      </c>
      <c r="E32" s="56">
        <v>2.8260869565217392</v>
      </c>
      <c r="F32" s="56">
        <v>2.6645768025078369</v>
      </c>
      <c r="G32" s="56">
        <v>0.51546391752577314</v>
      </c>
      <c r="H32" s="56">
        <v>1.5122873345935728</v>
      </c>
      <c r="I32" s="56">
        <v>1.7391304347826086</v>
      </c>
      <c r="J32" s="56">
        <v>1.8957345971563981</v>
      </c>
      <c r="K32" s="56">
        <v>3.1007751937984498</v>
      </c>
      <c r="L32" s="56">
        <v>2.6315789473684208</v>
      </c>
      <c r="M32" s="56">
        <v>1.9498607242339834</v>
      </c>
      <c r="N32" s="56">
        <v>2.5316455696202533</v>
      </c>
      <c r="O32" s="56">
        <v>4.1666666666666661</v>
      </c>
      <c r="P32" s="56">
        <v>3.7735849056603774</v>
      </c>
      <c r="Q32" s="56">
        <v>2</v>
      </c>
      <c r="R32" s="56">
        <v>2.5974025974025974</v>
      </c>
      <c r="S32" s="56">
        <v>0</v>
      </c>
      <c r="T32" s="56">
        <v>0</v>
      </c>
      <c r="U32" s="56">
        <v>3.4482758620689653</v>
      </c>
      <c r="V32" s="56">
        <v>0</v>
      </c>
      <c r="W32" s="56">
        <v>12.5</v>
      </c>
      <c r="X32" s="56">
        <v>0</v>
      </c>
      <c r="Y32" s="56">
        <v>2.3715415019762842</v>
      </c>
    </row>
    <row r="33" spans="1:25" ht="12.75" customHeight="1" x14ac:dyDescent="0.4">
      <c r="A33" s="94"/>
      <c r="B33" s="4" t="s">
        <v>92</v>
      </c>
      <c r="C33" s="56">
        <v>0.70546737213403876</v>
      </c>
      <c r="D33" s="56">
        <v>0.547645125958379</v>
      </c>
      <c r="E33" s="56">
        <v>0.54347826086956519</v>
      </c>
      <c r="F33" s="56">
        <v>1.4106583072100314</v>
      </c>
      <c r="G33" s="56">
        <v>0.3436426116838488</v>
      </c>
      <c r="H33" s="56">
        <v>0.94517958412098302</v>
      </c>
      <c r="I33" s="56">
        <v>0.65217391304347827</v>
      </c>
      <c r="J33" s="56">
        <v>0.23696682464454977</v>
      </c>
      <c r="K33" s="56">
        <v>0.2583979328165375</v>
      </c>
      <c r="L33" s="56">
        <v>0.78947368421052633</v>
      </c>
      <c r="M33" s="56">
        <v>0.55710306406685239</v>
      </c>
      <c r="N33" s="56">
        <v>1.6877637130801686</v>
      </c>
      <c r="O33" s="56">
        <v>0</v>
      </c>
      <c r="P33" s="56">
        <v>0.62893081761006298</v>
      </c>
      <c r="Q33" s="56">
        <v>1</v>
      </c>
      <c r="R33" s="56">
        <v>1.2987012987012987</v>
      </c>
      <c r="S33" s="56">
        <v>0</v>
      </c>
      <c r="T33" s="56">
        <v>2.5641025641025639</v>
      </c>
      <c r="U33" s="56">
        <v>0</v>
      </c>
      <c r="V33" s="56">
        <v>0</v>
      </c>
      <c r="W33" s="56">
        <v>0</v>
      </c>
      <c r="X33" s="56">
        <v>0</v>
      </c>
      <c r="Y33" s="56">
        <v>0.39525691699604742</v>
      </c>
    </row>
    <row r="34" spans="1:25" ht="12.75" customHeight="1" x14ac:dyDescent="0.4">
      <c r="A34" s="94"/>
      <c r="B34" s="4" t="s">
        <v>93</v>
      </c>
      <c r="C34" s="56">
        <v>1.2345679012345678</v>
      </c>
      <c r="D34" s="56">
        <v>0.65717415115005473</v>
      </c>
      <c r="E34" s="56">
        <v>0.76086956521739135</v>
      </c>
      <c r="F34" s="56">
        <v>2.9780564263322882</v>
      </c>
      <c r="G34" s="56">
        <v>0.1718213058419244</v>
      </c>
      <c r="H34" s="56">
        <v>1.3232514177693762</v>
      </c>
      <c r="I34" s="56">
        <v>0.43478260869565216</v>
      </c>
      <c r="J34" s="56">
        <v>0.23696682464454977</v>
      </c>
      <c r="K34" s="56">
        <v>0.77519379844961245</v>
      </c>
      <c r="L34" s="56">
        <v>1.3157894736842104</v>
      </c>
      <c r="M34" s="56">
        <v>0.55710306406685239</v>
      </c>
      <c r="N34" s="56">
        <v>3.3755274261603372</v>
      </c>
      <c r="O34" s="56">
        <v>0</v>
      </c>
      <c r="P34" s="56">
        <v>1.257861635220126</v>
      </c>
      <c r="Q34" s="56">
        <v>3</v>
      </c>
      <c r="R34" s="56">
        <v>1.2987012987012987</v>
      </c>
      <c r="S34" s="56">
        <v>0</v>
      </c>
      <c r="T34" s="56">
        <v>0</v>
      </c>
      <c r="U34" s="56">
        <v>0</v>
      </c>
      <c r="V34" s="56">
        <v>0</v>
      </c>
      <c r="W34" s="56">
        <v>0</v>
      </c>
      <c r="X34" s="56">
        <v>0</v>
      </c>
      <c r="Y34" s="56">
        <v>0</v>
      </c>
    </row>
    <row r="35" spans="1:25" ht="12.75" customHeight="1" x14ac:dyDescent="0.4">
      <c r="A35" s="94"/>
      <c r="B35" s="4" t="s">
        <v>94</v>
      </c>
      <c r="C35" s="56">
        <v>0.70546737213403876</v>
      </c>
      <c r="D35" s="56">
        <v>0.21905805038335158</v>
      </c>
      <c r="E35" s="56">
        <v>0.32608695652173914</v>
      </c>
      <c r="F35" s="56">
        <v>1.0971786833855799</v>
      </c>
      <c r="G35" s="56">
        <v>0.6872852233676976</v>
      </c>
      <c r="H35" s="56">
        <v>1.1342155009451798</v>
      </c>
      <c r="I35" s="56">
        <v>0</v>
      </c>
      <c r="J35" s="56">
        <v>0.23696682464454977</v>
      </c>
      <c r="K35" s="56">
        <v>0.77519379844961245</v>
      </c>
      <c r="L35" s="56">
        <v>1.0526315789473684</v>
      </c>
      <c r="M35" s="56">
        <v>0</v>
      </c>
      <c r="N35" s="56">
        <v>0.42194092827004215</v>
      </c>
      <c r="O35" s="56">
        <v>1.1904761904761905</v>
      </c>
      <c r="P35" s="56">
        <v>1.257861635220126</v>
      </c>
      <c r="Q35" s="56">
        <v>0</v>
      </c>
      <c r="R35" s="56">
        <v>2.5974025974025974</v>
      </c>
      <c r="S35" s="56">
        <v>0</v>
      </c>
      <c r="T35" s="56">
        <v>2.5641025641025639</v>
      </c>
      <c r="U35" s="56">
        <v>3.4482758620689653</v>
      </c>
      <c r="V35" s="56">
        <v>0</v>
      </c>
      <c r="W35" s="56">
        <v>0</v>
      </c>
      <c r="X35" s="56">
        <v>0</v>
      </c>
      <c r="Y35" s="56">
        <v>0.39525691699604742</v>
      </c>
    </row>
    <row r="36" spans="1:25" ht="12.75" customHeight="1" x14ac:dyDescent="0.4">
      <c r="A36" s="94"/>
      <c r="B36" s="4" t="s">
        <v>95</v>
      </c>
      <c r="C36" s="56">
        <v>0.61728395061728392</v>
      </c>
      <c r="D36" s="56">
        <v>0.43811610076670315</v>
      </c>
      <c r="E36" s="56">
        <v>0.54347826086956519</v>
      </c>
      <c r="F36" s="56">
        <v>1.8808777429467085</v>
      </c>
      <c r="G36" s="56">
        <v>0.1718213058419244</v>
      </c>
      <c r="H36" s="56">
        <v>1.5122873345935728</v>
      </c>
      <c r="I36" s="56">
        <v>0.65217391304347827</v>
      </c>
      <c r="J36" s="56">
        <v>0.47393364928909953</v>
      </c>
      <c r="K36" s="56">
        <v>0</v>
      </c>
      <c r="L36" s="56">
        <v>0.26315789473684209</v>
      </c>
      <c r="M36" s="56">
        <v>0</v>
      </c>
      <c r="N36" s="56">
        <v>1.6877637130801686</v>
      </c>
      <c r="O36" s="56">
        <v>1.1904761904761905</v>
      </c>
      <c r="P36" s="56">
        <v>1.257861635220126</v>
      </c>
      <c r="Q36" s="56">
        <v>0</v>
      </c>
      <c r="R36" s="56">
        <v>2.5974025974025974</v>
      </c>
      <c r="S36" s="56">
        <v>1.6949152542372881</v>
      </c>
      <c r="T36" s="56">
        <v>0</v>
      </c>
      <c r="U36" s="56">
        <v>0</v>
      </c>
      <c r="V36" s="56">
        <v>0</v>
      </c>
      <c r="W36" s="56">
        <v>0</v>
      </c>
      <c r="X36" s="56">
        <v>0</v>
      </c>
      <c r="Y36" s="56">
        <v>0.79051383399209485</v>
      </c>
    </row>
    <row r="37" spans="1:25" ht="12.75" customHeight="1" x14ac:dyDescent="0.4">
      <c r="A37" s="94"/>
      <c r="B37" s="4" t="s">
        <v>96</v>
      </c>
      <c r="C37" s="56">
        <v>2.9100529100529098</v>
      </c>
      <c r="D37" s="56">
        <v>3.285870755750274</v>
      </c>
      <c r="E37" s="56">
        <v>3.0434782608695654</v>
      </c>
      <c r="F37" s="56">
        <v>8.7774294670846391</v>
      </c>
      <c r="G37" s="56">
        <v>1.8900343642611683</v>
      </c>
      <c r="H37" s="56">
        <v>3.5916824196597354</v>
      </c>
      <c r="I37" s="56">
        <v>2.6086956521739131</v>
      </c>
      <c r="J37" s="56">
        <v>3.3175355450236967</v>
      </c>
      <c r="K37" s="56">
        <v>0.516795865633075</v>
      </c>
      <c r="L37" s="56">
        <v>2.3684210526315792</v>
      </c>
      <c r="M37" s="56">
        <v>1.6713091922005572</v>
      </c>
      <c r="N37" s="56">
        <v>4.2194092827004219</v>
      </c>
      <c r="O37" s="56">
        <v>8.3333333333333321</v>
      </c>
      <c r="P37" s="56">
        <v>7.5471698113207548</v>
      </c>
      <c r="Q37" s="56">
        <v>0</v>
      </c>
      <c r="R37" s="56">
        <v>2.5974025974025974</v>
      </c>
      <c r="S37" s="56">
        <v>0</v>
      </c>
      <c r="T37" s="56">
        <v>12.820512820512819</v>
      </c>
      <c r="U37" s="56">
        <v>0</v>
      </c>
      <c r="V37" s="56">
        <v>0</v>
      </c>
      <c r="W37" s="56">
        <v>0</v>
      </c>
      <c r="X37" s="56">
        <v>0</v>
      </c>
      <c r="Y37" s="56">
        <v>1.9762845849802373</v>
      </c>
    </row>
    <row r="38" spans="1:25" ht="12.75" customHeight="1" x14ac:dyDescent="0.4">
      <c r="A38" s="94"/>
      <c r="B38" s="4" t="s">
        <v>97</v>
      </c>
      <c r="C38" s="56">
        <v>2.9100529100529098</v>
      </c>
      <c r="D38" s="56">
        <v>2.4096385542168677</v>
      </c>
      <c r="E38" s="56">
        <v>2.2826086956521738</v>
      </c>
      <c r="F38" s="56">
        <v>2.9780564263322882</v>
      </c>
      <c r="G38" s="56">
        <v>1.5463917525773196</v>
      </c>
      <c r="H38" s="56">
        <v>3.2136105860113422</v>
      </c>
      <c r="I38" s="56">
        <v>1.7391304347826086</v>
      </c>
      <c r="J38" s="56">
        <v>1.1848341232227488</v>
      </c>
      <c r="K38" s="56">
        <v>2.5839793281653747</v>
      </c>
      <c r="L38" s="56">
        <v>2.6315789473684208</v>
      </c>
      <c r="M38" s="56">
        <v>2.2284122562674096</v>
      </c>
      <c r="N38" s="56">
        <v>2.5316455696202533</v>
      </c>
      <c r="O38" s="56">
        <v>4.1666666666666661</v>
      </c>
      <c r="P38" s="56">
        <v>5.0314465408805038</v>
      </c>
      <c r="Q38" s="56">
        <v>1</v>
      </c>
      <c r="R38" s="56">
        <v>6.4935064935064926</v>
      </c>
      <c r="S38" s="56">
        <v>0</v>
      </c>
      <c r="T38" s="56">
        <v>0</v>
      </c>
      <c r="U38" s="56">
        <v>3.4482758620689653</v>
      </c>
      <c r="V38" s="56">
        <v>10</v>
      </c>
      <c r="W38" s="56">
        <v>0</v>
      </c>
      <c r="X38" s="56">
        <v>0</v>
      </c>
      <c r="Y38" s="56">
        <v>2.3715415019762842</v>
      </c>
    </row>
    <row r="39" spans="1:25" ht="12.75" customHeight="1" x14ac:dyDescent="0.4">
      <c r="A39" s="94"/>
      <c r="B39" s="4" t="s">
        <v>98</v>
      </c>
      <c r="C39" s="56">
        <v>3.2627865961199292</v>
      </c>
      <c r="D39" s="56">
        <v>8.214676889375685</v>
      </c>
      <c r="E39" s="56">
        <v>3.0434782608695654</v>
      </c>
      <c r="F39" s="56">
        <v>8.9341692789968654</v>
      </c>
      <c r="G39" s="56">
        <v>3.9518900343642609</v>
      </c>
      <c r="H39" s="56">
        <v>5.8601134215500945</v>
      </c>
      <c r="I39" s="56">
        <v>5.2173913043478262</v>
      </c>
      <c r="J39" s="56">
        <v>3.7914691943127963</v>
      </c>
      <c r="K39" s="56">
        <v>2.0671834625323</v>
      </c>
      <c r="L39" s="56">
        <v>11.052631578947368</v>
      </c>
      <c r="M39" s="56">
        <v>8.635097493036211</v>
      </c>
      <c r="N39" s="56">
        <v>6.7510548523206744</v>
      </c>
      <c r="O39" s="56">
        <v>10.714285714285714</v>
      </c>
      <c r="P39" s="56">
        <v>7.5471698113207548</v>
      </c>
      <c r="Q39" s="56">
        <v>8</v>
      </c>
      <c r="R39" s="56">
        <v>12.987012987012985</v>
      </c>
      <c r="S39" s="56">
        <v>3.3898305084745761</v>
      </c>
      <c r="T39" s="56">
        <v>7.6923076923076925</v>
      </c>
      <c r="U39" s="56">
        <v>6.8965517241379306</v>
      </c>
      <c r="V39" s="56">
        <v>20</v>
      </c>
      <c r="W39" s="56">
        <v>0</v>
      </c>
      <c r="X39" s="56">
        <v>100</v>
      </c>
      <c r="Y39" s="56">
        <v>10.276679841897234</v>
      </c>
    </row>
    <row r="40" spans="1:25" ht="12.75" customHeight="1" x14ac:dyDescent="0.4">
      <c r="A40" s="95"/>
      <c r="B40" s="36" t="s">
        <v>0</v>
      </c>
      <c r="C40" s="7">
        <v>100</v>
      </c>
      <c r="D40" s="7">
        <v>100</v>
      </c>
      <c r="E40" s="7">
        <v>100</v>
      </c>
      <c r="F40" s="7">
        <v>100</v>
      </c>
      <c r="G40" s="7">
        <v>100</v>
      </c>
      <c r="H40" s="7">
        <v>100</v>
      </c>
      <c r="I40" s="7">
        <v>100</v>
      </c>
      <c r="J40" s="7">
        <v>100</v>
      </c>
      <c r="K40" s="7">
        <v>100</v>
      </c>
      <c r="L40" s="7">
        <v>100</v>
      </c>
      <c r="M40" s="7">
        <v>100</v>
      </c>
      <c r="N40" s="7">
        <v>100</v>
      </c>
      <c r="O40" s="7">
        <v>100</v>
      </c>
      <c r="P40" s="7">
        <v>100</v>
      </c>
      <c r="Q40" s="7">
        <v>100</v>
      </c>
      <c r="R40" s="7">
        <v>100</v>
      </c>
      <c r="S40" s="7">
        <v>100</v>
      </c>
      <c r="T40" s="7">
        <v>100</v>
      </c>
      <c r="U40" s="7">
        <v>100</v>
      </c>
      <c r="V40" s="7">
        <v>100</v>
      </c>
      <c r="W40" s="7">
        <v>100</v>
      </c>
      <c r="X40" s="7">
        <v>100</v>
      </c>
      <c r="Y40" s="7">
        <v>100</v>
      </c>
    </row>
  </sheetData>
  <mergeCells count="3">
    <mergeCell ref="A2:B2"/>
    <mergeCell ref="A3:A21"/>
    <mergeCell ref="A22:A4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zoomScale="121" zoomScaleNormal="115" workbookViewId="0">
      <selection activeCell="B26" sqref="B26"/>
    </sheetView>
  </sheetViews>
  <sheetFormatPr defaultColWidth="8.75" defaultRowHeight="12.75" customHeight="1" x14ac:dyDescent="0.4"/>
  <cols>
    <col min="1" max="1" width="25.75" style="14" customWidth="1"/>
    <col min="2" max="5" width="10.75" style="14" customWidth="1"/>
    <col min="6" max="16384" width="8.75" style="14"/>
  </cols>
  <sheetData>
    <row r="1" spans="1:5" ht="12.75" customHeight="1" x14ac:dyDescent="0.4">
      <c r="A1" s="14" t="s">
        <v>150</v>
      </c>
    </row>
    <row r="2" spans="1:5" ht="12.75" customHeight="1" x14ac:dyDescent="0.4">
      <c r="A2" s="90" t="s">
        <v>4</v>
      </c>
      <c r="B2" s="98" t="s">
        <v>5</v>
      </c>
      <c r="C2" s="99"/>
      <c r="D2" s="98" t="s">
        <v>123</v>
      </c>
      <c r="E2" s="99"/>
    </row>
    <row r="3" spans="1:5" ht="12.75" customHeight="1" x14ac:dyDescent="0.4">
      <c r="A3" s="92"/>
      <c r="B3" s="100"/>
      <c r="C3" s="101"/>
      <c r="D3" s="100" t="s">
        <v>122</v>
      </c>
      <c r="E3" s="101"/>
    </row>
    <row r="4" spans="1:5" ht="12.75" customHeight="1" x14ac:dyDescent="0.4">
      <c r="A4" s="91"/>
      <c r="B4" s="45" t="s">
        <v>14</v>
      </c>
      <c r="C4" s="45" t="s">
        <v>17</v>
      </c>
      <c r="D4" s="45" t="s">
        <v>14</v>
      </c>
      <c r="E4" s="45" t="s">
        <v>17</v>
      </c>
    </row>
    <row r="5" spans="1:5" ht="12.75" customHeight="1" x14ac:dyDescent="0.4">
      <c r="A5" s="4" t="s">
        <v>38</v>
      </c>
      <c r="B5" s="4">
        <v>644</v>
      </c>
      <c r="C5" s="4">
        <v>138</v>
      </c>
      <c r="D5" s="6">
        <v>16.213494461228599</v>
      </c>
      <c r="E5" s="6">
        <v>14.315352697095435</v>
      </c>
    </row>
    <row r="6" spans="1:5" ht="12.75" customHeight="1" x14ac:dyDescent="0.4">
      <c r="A6" s="4" t="s">
        <v>35</v>
      </c>
      <c r="B6" s="4">
        <v>661</v>
      </c>
      <c r="C6" s="4">
        <v>59</v>
      </c>
      <c r="D6" s="6">
        <v>16.641490433031219</v>
      </c>
      <c r="E6" s="6">
        <v>6.1203319502074685</v>
      </c>
    </row>
    <row r="7" spans="1:5" ht="12.75" customHeight="1" x14ac:dyDescent="0.4">
      <c r="A7" s="4" t="s">
        <v>36</v>
      </c>
      <c r="B7" s="4">
        <v>467</v>
      </c>
      <c r="C7" s="4">
        <v>126</v>
      </c>
      <c r="D7" s="6">
        <v>11.75730110775428</v>
      </c>
      <c r="E7" s="6">
        <v>13.070539419087138</v>
      </c>
    </row>
    <row r="8" spans="1:5" ht="12.75" customHeight="1" x14ac:dyDescent="0.4">
      <c r="A8" s="4" t="s">
        <v>37</v>
      </c>
      <c r="B8" s="4">
        <v>361</v>
      </c>
      <c r="C8" s="4">
        <v>162</v>
      </c>
      <c r="D8" s="6">
        <v>9.0886203423967782</v>
      </c>
      <c r="E8" s="6">
        <v>16.804979253112034</v>
      </c>
    </row>
    <row r="9" spans="1:5" ht="12.75" customHeight="1" x14ac:dyDescent="0.4">
      <c r="A9" s="4" t="s">
        <v>34</v>
      </c>
      <c r="B9" s="4">
        <v>391</v>
      </c>
      <c r="C9" s="4">
        <v>71</v>
      </c>
      <c r="D9" s="6">
        <v>9.8439073514602207</v>
      </c>
      <c r="E9" s="6">
        <v>7.3651452282157681</v>
      </c>
    </row>
    <row r="10" spans="1:5" ht="12.75" customHeight="1" x14ac:dyDescent="0.4">
      <c r="A10" s="4" t="s">
        <v>39</v>
      </c>
      <c r="B10" s="4">
        <v>383</v>
      </c>
      <c r="C10" s="4">
        <v>60</v>
      </c>
      <c r="D10" s="6">
        <v>9.642497482376637</v>
      </c>
      <c r="E10" s="6">
        <v>6.2240663900414939</v>
      </c>
    </row>
    <row r="11" spans="1:5" ht="12.75" customHeight="1" x14ac:dyDescent="0.4">
      <c r="A11" s="4" t="s">
        <v>45</v>
      </c>
      <c r="B11" s="4">
        <v>209</v>
      </c>
      <c r="C11" s="4">
        <v>75</v>
      </c>
      <c r="D11" s="6">
        <v>5.2618328298086601</v>
      </c>
      <c r="E11" s="6">
        <v>7.7800829875518671</v>
      </c>
    </row>
    <row r="12" spans="1:5" ht="12.75" customHeight="1" x14ac:dyDescent="0.4">
      <c r="A12" s="4" t="s">
        <v>40</v>
      </c>
      <c r="B12" s="4">
        <v>167</v>
      </c>
      <c r="C12" s="4">
        <v>112</v>
      </c>
      <c r="D12" s="6">
        <v>4.2044310171198394</v>
      </c>
      <c r="E12" s="6">
        <v>11.618257261410788</v>
      </c>
    </row>
    <row r="13" spans="1:5" ht="12.75" customHeight="1" x14ac:dyDescent="0.4">
      <c r="A13" s="4" t="s">
        <v>43</v>
      </c>
      <c r="B13" s="4">
        <v>133</v>
      </c>
      <c r="C13" s="4">
        <v>36</v>
      </c>
      <c r="D13" s="6">
        <v>3.3484390735146023</v>
      </c>
      <c r="E13" s="6">
        <v>3.7344398340248963</v>
      </c>
    </row>
    <row r="14" spans="1:5" ht="12.75" customHeight="1" x14ac:dyDescent="0.4">
      <c r="A14" s="4" t="s">
        <v>41</v>
      </c>
      <c r="B14" s="4">
        <v>112</v>
      </c>
      <c r="C14" s="4">
        <v>51</v>
      </c>
      <c r="D14" s="6">
        <v>2.8197381671701915</v>
      </c>
      <c r="E14" s="6">
        <v>5.2904564315352696</v>
      </c>
    </row>
    <row r="15" spans="1:5" ht="12.75" customHeight="1" x14ac:dyDescent="0.4">
      <c r="A15" s="4" t="s">
        <v>42</v>
      </c>
      <c r="B15" s="4">
        <v>76</v>
      </c>
      <c r="C15" s="4">
        <v>32</v>
      </c>
      <c r="D15" s="6">
        <v>1.9133937562940584</v>
      </c>
      <c r="E15" s="6">
        <v>3.3195020746887969</v>
      </c>
    </row>
    <row r="16" spans="1:5" ht="12.75" customHeight="1" x14ac:dyDescent="0.4">
      <c r="A16" s="4" t="s">
        <v>44</v>
      </c>
      <c r="B16" s="4">
        <v>35</v>
      </c>
      <c r="C16" s="4">
        <v>32</v>
      </c>
      <c r="D16" s="6">
        <v>0.88116817724068486</v>
      </c>
      <c r="E16" s="6">
        <v>3.3195020746887969</v>
      </c>
    </row>
    <row r="17" spans="1:5" ht="12.75" customHeight="1" x14ac:dyDescent="0.4">
      <c r="A17" s="4" t="s">
        <v>46</v>
      </c>
      <c r="B17" s="4">
        <v>52</v>
      </c>
      <c r="C17" s="4">
        <v>9</v>
      </c>
      <c r="D17" s="6">
        <v>1.3091641490433032</v>
      </c>
      <c r="E17" s="6">
        <v>0.93360995850622408</v>
      </c>
    </row>
    <row r="18" spans="1:5" ht="12.75" customHeight="1" x14ac:dyDescent="0.4">
      <c r="A18" s="4" t="s">
        <v>50</v>
      </c>
      <c r="B18" s="4">
        <v>30</v>
      </c>
      <c r="C18" s="4">
        <v>17</v>
      </c>
      <c r="D18" s="6">
        <v>0.75528700906344415</v>
      </c>
      <c r="E18" s="6">
        <v>1.7634854771784232</v>
      </c>
    </row>
    <row r="19" spans="1:5" ht="12.75" customHeight="1" x14ac:dyDescent="0.4">
      <c r="A19" s="4" t="s">
        <v>48</v>
      </c>
      <c r="B19" s="4">
        <v>16</v>
      </c>
      <c r="C19" s="4">
        <v>15</v>
      </c>
      <c r="D19" s="6">
        <v>0.4028197381671702</v>
      </c>
      <c r="E19" s="6">
        <v>1.5560165975103735</v>
      </c>
    </row>
    <row r="20" spans="1:5" ht="12.75" customHeight="1" x14ac:dyDescent="0.4">
      <c r="A20" s="4" t="s">
        <v>49</v>
      </c>
      <c r="B20" s="4">
        <v>19</v>
      </c>
      <c r="C20" s="4">
        <v>7</v>
      </c>
      <c r="D20" s="6">
        <v>0.4783484390735146</v>
      </c>
      <c r="E20" s="6">
        <v>0.72614107883817425</v>
      </c>
    </row>
    <row r="21" spans="1:5" ht="12.75" customHeight="1" x14ac:dyDescent="0.4">
      <c r="A21" s="4" t="s">
        <v>51</v>
      </c>
      <c r="B21" s="4">
        <v>8</v>
      </c>
      <c r="C21" s="4">
        <v>13</v>
      </c>
      <c r="D21" s="6">
        <v>0.2014098690835851</v>
      </c>
      <c r="E21" s="6">
        <v>1.3485477178423237</v>
      </c>
    </row>
    <row r="22" spans="1:5" ht="12.75" customHeight="1" x14ac:dyDescent="0.4">
      <c r="A22" s="4" t="s">
        <v>47</v>
      </c>
      <c r="B22" s="4">
        <v>9</v>
      </c>
      <c r="C22" s="4">
        <v>3</v>
      </c>
      <c r="D22" s="6">
        <v>0.22658610271903326</v>
      </c>
      <c r="E22" s="6">
        <v>0.31120331950207469</v>
      </c>
    </row>
    <row r="23" spans="1:5" ht="12.75" customHeight="1" x14ac:dyDescent="0.4">
      <c r="A23" s="4" t="s">
        <v>9</v>
      </c>
      <c r="B23" s="4">
        <v>1531</v>
      </c>
      <c r="C23" s="4">
        <v>351</v>
      </c>
      <c r="D23" s="6">
        <v>38.544813695871099</v>
      </c>
      <c r="E23" s="6">
        <v>36.410788381742734</v>
      </c>
    </row>
    <row r="24" spans="1:5" ht="12.75" customHeight="1" x14ac:dyDescent="0.4">
      <c r="A24" s="50" t="s">
        <v>52</v>
      </c>
      <c r="B24" s="9">
        <v>5304</v>
      </c>
      <c r="C24" s="9">
        <v>1369</v>
      </c>
    </row>
    <row r="25" spans="1:5" ht="12.75" customHeight="1" x14ac:dyDescent="0.4">
      <c r="A25" s="49" t="s">
        <v>32</v>
      </c>
      <c r="B25" s="5">
        <v>3973</v>
      </c>
      <c r="C25" s="5">
        <v>964</v>
      </c>
    </row>
    <row r="26" spans="1:5" ht="12.75" customHeight="1" x14ac:dyDescent="0.4">
      <c r="A26" s="14" t="s">
        <v>138</v>
      </c>
    </row>
    <row r="27" spans="1:5" ht="12.75" customHeight="1" x14ac:dyDescent="0.4">
      <c r="A27" s="14" t="s">
        <v>139</v>
      </c>
    </row>
    <row r="30" spans="1:5" ht="12.75" customHeight="1" x14ac:dyDescent="0.4">
      <c r="A30" s="84"/>
    </row>
    <row r="31" spans="1:5" ht="12.75" customHeight="1" x14ac:dyDescent="0.4">
      <c r="A31" s="84"/>
    </row>
  </sheetData>
  <sortState ref="S7:V25">
    <sortCondition descending="1" ref="V7:V25"/>
  </sortState>
  <mergeCells count="4">
    <mergeCell ref="D2:E2"/>
    <mergeCell ref="D3:E3"/>
    <mergeCell ref="B2:C3"/>
    <mergeCell ref="A2:A4"/>
  </mergeCells>
  <phoneticPr fontId="1"/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zoomScale="130" zoomScaleNormal="130" workbookViewId="0">
      <selection activeCell="B30" sqref="B30"/>
    </sheetView>
  </sheetViews>
  <sheetFormatPr defaultColWidth="8.75" defaultRowHeight="12.75" customHeight="1" x14ac:dyDescent="0.4"/>
  <cols>
    <col min="1" max="1" width="25.75" style="1" customWidth="1"/>
    <col min="2" max="5" width="10.75" style="1" customWidth="1"/>
    <col min="6" max="16384" width="8.75" style="1"/>
  </cols>
  <sheetData>
    <row r="1" spans="1:5" ht="12.75" customHeight="1" x14ac:dyDescent="0.4">
      <c r="A1" s="14" t="s">
        <v>149</v>
      </c>
    </row>
    <row r="2" spans="1:5" ht="12.75" customHeight="1" x14ac:dyDescent="0.4">
      <c r="A2" s="90" t="s">
        <v>10</v>
      </c>
      <c r="B2" s="98" t="s">
        <v>5</v>
      </c>
      <c r="C2" s="99"/>
      <c r="D2" s="98" t="s">
        <v>32</v>
      </c>
      <c r="E2" s="99"/>
    </row>
    <row r="3" spans="1:5" ht="12.75" customHeight="1" x14ac:dyDescent="0.4">
      <c r="A3" s="92"/>
      <c r="B3" s="100"/>
      <c r="C3" s="101"/>
      <c r="D3" s="100" t="s">
        <v>33</v>
      </c>
      <c r="E3" s="101"/>
    </row>
    <row r="4" spans="1:5" ht="12.75" customHeight="1" x14ac:dyDescent="0.4">
      <c r="A4" s="91"/>
      <c r="B4" s="40" t="s">
        <v>14</v>
      </c>
      <c r="C4" s="40" t="s">
        <v>17</v>
      </c>
      <c r="D4" s="40" t="s">
        <v>14</v>
      </c>
      <c r="E4" s="40" t="s">
        <v>17</v>
      </c>
    </row>
    <row r="5" spans="1:5" ht="12.75" customHeight="1" x14ac:dyDescent="0.4">
      <c r="A5" s="4" t="s">
        <v>53</v>
      </c>
      <c r="B5" s="4">
        <v>1021</v>
      </c>
      <c r="C5" s="4">
        <v>103</v>
      </c>
      <c r="D5" s="6">
        <v>25.704934541792547</v>
      </c>
      <c r="E5" s="6">
        <v>10.684647302904564</v>
      </c>
    </row>
    <row r="6" spans="1:5" ht="12.75" customHeight="1" x14ac:dyDescent="0.4">
      <c r="A6" s="4" t="s">
        <v>56</v>
      </c>
      <c r="B6" s="4">
        <v>1049</v>
      </c>
      <c r="C6" s="4">
        <v>54</v>
      </c>
      <c r="D6" s="6">
        <v>26.409869083585097</v>
      </c>
      <c r="E6" s="6">
        <v>5.6016597510373449</v>
      </c>
    </row>
    <row r="7" spans="1:5" ht="12.75" customHeight="1" x14ac:dyDescent="0.4">
      <c r="A7" s="4" t="s">
        <v>54</v>
      </c>
      <c r="B7" s="4">
        <v>450</v>
      </c>
      <c r="C7" s="4">
        <v>306</v>
      </c>
      <c r="D7" s="6">
        <v>11.329305135951662</v>
      </c>
      <c r="E7" s="6">
        <v>31.742738589211616</v>
      </c>
    </row>
    <row r="8" spans="1:5" ht="12.75" customHeight="1" x14ac:dyDescent="0.4">
      <c r="A8" s="4" t="s">
        <v>57</v>
      </c>
      <c r="B8" s="4">
        <v>422</v>
      </c>
      <c r="C8" s="4">
        <v>214</v>
      </c>
      <c r="D8" s="6">
        <v>10.624370594159114</v>
      </c>
      <c r="E8" s="6">
        <v>22.199170124481327</v>
      </c>
    </row>
    <row r="9" spans="1:5" ht="12.75" customHeight="1" x14ac:dyDescent="0.4">
      <c r="A9" s="4" t="s">
        <v>55</v>
      </c>
      <c r="B9" s="4">
        <v>393</v>
      </c>
      <c r="C9" s="4">
        <v>120</v>
      </c>
      <c r="D9" s="6">
        <v>9.8942598187311166</v>
      </c>
      <c r="E9" s="6">
        <v>12.448132780082988</v>
      </c>
    </row>
    <row r="10" spans="1:5" ht="12.75" customHeight="1" x14ac:dyDescent="0.4">
      <c r="A10" s="4" t="s">
        <v>61</v>
      </c>
      <c r="B10" s="4">
        <v>337</v>
      </c>
      <c r="C10" s="4">
        <v>169</v>
      </c>
      <c r="D10" s="6">
        <v>8.4843907351460217</v>
      </c>
      <c r="E10" s="6">
        <v>17.531120331950206</v>
      </c>
    </row>
    <row r="11" spans="1:5" ht="12.75" customHeight="1" x14ac:dyDescent="0.4">
      <c r="A11" s="4" t="s">
        <v>60</v>
      </c>
      <c r="B11" s="4">
        <v>298</v>
      </c>
      <c r="C11" s="4">
        <v>3</v>
      </c>
      <c r="D11" s="6">
        <v>7.502517623363544</v>
      </c>
      <c r="E11" s="6">
        <v>0.31120331950207469</v>
      </c>
    </row>
    <row r="12" spans="1:5" ht="12.75" customHeight="1" x14ac:dyDescent="0.4">
      <c r="A12" s="4" t="s">
        <v>59</v>
      </c>
      <c r="B12" s="4">
        <v>176</v>
      </c>
      <c r="C12" s="4">
        <v>78</v>
      </c>
      <c r="D12" s="6">
        <v>4.4310171198388728</v>
      </c>
      <c r="E12" s="6">
        <v>8.0912863070539416</v>
      </c>
    </row>
    <row r="13" spans="1:5" ht="12.75" customHeight="1" x14ac:dyDescent="0.4">
      <c r="A13" s="4" t="s">
        <v>62</v>
      </c>
      <c r="B13" s="4">
        <v>165</v>
      </c>
      <c r="C13" s="4">
        <v>81</v>
      </c>
      <c r="D13" s="6">
        <v>4.1540785498489425</v>
      </c>
      <c r="E13" s="6">
        <v>8.4024896265560169</v>
      </c>
    </row>
    <row r="14" spans="1:5" ht="12.75" customHeight="1" x14ac:dyDescent="0.4">
      <c r="A14" s="4" t="s">
        <v>65</v>
      </c>
      <c r="B14" s="4">
        <v>190</v>
      </c>
      <c r="C14" s="4">
        <v>20</v>
      </c>
      <c r="D14" s="6">
        <v>4.7834843907351461</v>
      </c>
      <c r="E14" s="6">
        <v>2.0746887966804977</v>
      </c>
    </row>
    <row r="15" spans="1:5" ht="12.75" customHeight="1" x14ac:dyDescent="0.4">
      <c r="A15" s="4" t="s">
        <v>66</v>
      </c>
      <c r="B15" s="4">
        <v>127</v>
      </c>
      <c r="C15" s="4">
        <v>70</v>
      </c>
      <c r="D15" s="6">
        <v>3.1973816717019132</v>
      </c>
      <c r="E15" s="6">
        <v>7.2614107883817436</v>
      </c>
    </row>
    <row r="16" spans="1:5" ht="12.75" customHeight="1" x14ac:dyDescent="0.4">
      <c r="A16" s="4" t="s">
        <v>63</v>
      </c>
      <c r="B16" s="4">
        <v>127</v>
      </c>
      <c r="C16" s="4">
        <v>24</v>
      </c>
      <c r="D16" s="6">
        <v>3.1973816717019132</v>
      </c>
      <c r="E16" s="6">
        <v>2.4896265560165975</v>
      </c>
    </row>
    <row r="17" spans="1:5" ht="12.75" customHeight="1" x14ac:dyDescent="0.4">
      <c r="A17" s="4" t="s">
        <v>68</v>
      </c>
      <c r="B17" s="4">
        <v>53</v>
      </c>
      <c r="C17" s="4">
        <v>28</v>
      </c>
      <c r="D17" s="6">
        <v>1.3343403826787512</v>
      </c>
      <c r="E17" s="6">
        <v>2.904564315352697</v>
      </c>
    </row>
    <row r="18" spans="1:5" ht="12.75" customHeight="1" x14ac:dyDescent="0.4">
      <c r="A18" s="4" t="s">
        <v>58</v>
      </c>
      <c r="B18" s="4">
        <v>73</v>
      </c>
      <c r="C18" s="4">
        <v>1</v>
      </c>
      <c r="D18" s="6">
        <v>1.8378650553877138</v>
      </c>
      <c r="E18" s="6">
        <v>0.1037344398340249</v>
      </c>
    </row>
    <row r="19" spans="1:5" ht="12.75" customHeight="1" x14ac:dyDescent="0.4">
      <c r="A19" s="4" t="s">
        <v>67</v>
      </c>
      <c r="B19" s="4">
        <v>66</v>
      </c>
      <c r="C19" s="4">
        <v>1</v>
      </c>
      <c r="D19" s="6">
        <v>1.6616314199395772</v>
      </c>
      <c r="E19" s="6">
        <v>0.1037344398340249</v>
      </c>
    </row>
    <row r="20" spans="1:5" ht="12.75" customHeight="1" x14ac:dyDescent="0.4">
      <c r="A20" s="4" t="s">
        <v>69</v>
      </c>
      <c r="B20" s="4">
        <v>18</v>
      </c>
      <c r="C20" s="4">
        <v>2</v>
      </c>
      <c r="D20" s="6">
        <v>0.45317220543806652</v>
      </c>
      <c r="E20" s="6">
        <v>0.2074688796680498</v>
      </c>
    </row>
    <row r="21" spans="1:5" ht="12.75" customHeight="1" x14ac:dyDescent="0.4">
      <c r="A21" s="4" t="s">
        <v>71</v>
      </c>
      <c r="B21" s="4">
        <v>13</v>
      </c>
      <c r="C21" s="4">
        <v>1</v>
      </c>
      <c r="D21" s="6">
        <v>0.32729103726082581</v>
      </c>
      <c r="E21" s="6">
        <v>0.1037344398340249</v>
      </c>
    </row>
    <row r="22" spans="1:5" ht="12.75" customHeight="1" x14ac:dyDescent="0.4">
      <c r="A22" s="4" t="s">
        <v>73</v>
      </c>
      <c r="B22" s="4">
        <v>7</v>
      </c>
      <c r="C22" s="4">
        <v>3</v>
      </c>
      <c r="D22" s="6">
        <v>0.17623363544813697</v>
      </c>
      <c r="E22" s="6">
        <v>0.31120331950207469</v>
      </c>
    </row>
    <row r="23" spans="1:5" ht="12.75" customHeight="1" x14ac:dyDescent="0.4">
      <c r="A23" s="4" t="s">
        <v>70</v>
      </c>
      <c r="B23" s="4">
        <v>6</v>
      </c>
      <c r="C23" s="4">
        <v>2</v>
      </c>
      <c r="D23" s="6">
        <v>0.15105740181268881</v>
      </c>
      <c r="E23" s="6">
        <v>0.2074688796680498</v>
      </c>
    </row>
    <row r="24" spans="1:5" ht="12.75" customHeight="1" x14ac:dyDescent="0.4">
      <c r="A24" s="4" t="s">
        <v>72</v>
      </c>
      <c r="B24" s="4">
        <v>7</v>
      </c>
      <c r="C24" s="4">
        <v>0</v>
      </c>
      <c r="D24" s="6">
        <v>0.17623363544813697</v>
      </c>
      <c r="E24" s="6">
        <v>0</v>
      </c>
    </row>
    <row r="25" spans="1:5" ht="12.75" customHeight="1" x14ac:dyDescent="0.4">
      <c r="A25" s="4" t="s">
        <v>64</v>
      </c>
      <c r="B25" s="4">
        <v>6</v>
      </c>
      <c r="C25" s="4">
        <v>1</v>
      </c>
      <c r="D25" s="6">
        <v>0.15105740181268881</v>
      </c>
      <c r="E25" s="6">
        <v>0.1037344398340249</v>
      </c>
    </row>
    <row r="26" spans="1:5" ht="12.75" customHeight="1" x14ac:dyDescent="0.4">
      <c r="A26" s="4" t="s">
        <v>74</v>
      </c>
      <c r="B26" s="4">
        <v>2</v>
      </c>
      <c r="C26" s="4">
        <v>0</v>
      </c>
      <c r="D26" s="6">
        <v>5.0352467270896276E-2</v>
      </c>
      <c r="E26" s="6">
        <v>0</v>
      </c>
    </row>
    <row r="27" spans="1:5" ht="12.75" customHeight="1" x14ac:dyDescent="0.4">
      <c r="A27" s="4" t="s">
        <v>9</v>
      </c>
      <c r="B27" s="4">
        <v>304</v>
      </c>
      <c r="C27" s="4">
        <v>89</v>
      </c>
      <c r="D27" s="6">
        <v>7.6535750251762336</v>
      </c>
      <c r="E27" s="6">
        <v>9.2323651452282167</v>
      </c>
    </row>
    <row r="28" spans="1:5" ht="12.75" customHeight="1" x14ac:dyDescent="0.4">
      <c r="A28" s="50" t="s">
        <v>52</v>
      </c>
      <c r="B28" s="9">
        <v>5310</v>
      </c>
      <c r="C28" s="9">
        <v>1370</v>
      </c>
      <c r="D28" s="14"/>
      <c r="E28" s="14"/>
    </row>
    <row r="29" spans="1:5" ht="12.75" customHeight="1" x14ac:dyDescent="0.4">
      <c r="A29" s="49" t="s">
        <v>32</v>
      </c>
      <c r="B29" s="5">
        <v>3973</v>
      </c>
      <c r="C29" s="5">
        <v>964</v>
      </c>
      <c r="D29" s="14"/>
      <c r="E29" s="14"/>
    </row>
  </sheetData>
  <sortState ref="L7:O29">
    <sortCondition descending="1" ref="O7:O29"/>
  </sortState>
  <mergeCells count="4">
    <mergeCell ref="D3:E3"/>
    <mergeCell ref="D2:E2"/>
    <mergeCell ref="B2:C3"/>
    <mergeCell ref="A2:A4"/>
  </mergeCells>
  <phoneticPr fontId="1"/>
  <pageMargins left="0.25" right="0.25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zoomScale="102" zoomScaleNormal="130" workbookViewId="0">
      <selection activeCell="A2" sqref="A2:U40"/>
    </sheetView>
  </sheetViews>
  <sheetFormatPr defaultColWidth="8.75" defaultRowHeight="12.75" customHeight="1" x14ac:dyDescent="0.4"/>
  <cols>
    <col min="1" max="1" width="25.75" style="1" customWidth="1"/>
    <col min="2" max="7" width="8.75" style="1" customWidth="1"/>
    <col min="8" max="16384" width="8.75" style="1"/>
  </cols>
  <sheetData>
    <row r="1" spans="1:7" ht="12.75" customHeight="1" x14ac:dyDescent="0.4">
      <c r="A1" s="14" t="s">
        <v>148</v>
      </c>
      <c r="B1" s="14"/>
      <c r="C1" s="14"/>
      <c r="D1" s="14"/>
      <c r="E1" s="14"/>
      <c r="F1" s="14"/>
      <c r="G1" s="14"/>
    </row>
    <row r="2" spans="1:7" ht="12.75" customHeight="1" x14ac:dyDescent="0.4">
      <c r="A2" s="90" t="s">
        <v>10</v>
      </c>
      <c r="B2" s="98" t="s">
        <v>5</v>
      </c>
      <c r="C2" s="102"/>
      <c r="D2" s="99"/>
      <c r="E2" s="98" t="s">
        <v>32</v>
      </c>
      <c r="F2" s="102"/>
      <c r="G2" s="99"/>
    </row>
    <row r="3" spans="1:7" ht="12.75" customHeight="1" x14ac:dyDescent="0.4">
      <c r="A3" s="92"/>
      <c r="B3" s="100"/>
      <c r="C3" s="103"/>
      <c r="D3" s="101"/>
      <c r="E3" s="100" t="s">
        <v>33</v>
      </c>
      <c r="F3" s="103"/>
      <c r="G3" s="101"/>
    </row>
    <row r="4" spans="1:7" ht="12.75" customHeight="1" x14ac:dyDescent="0.4">
      <c r="A4" s="92"/>
      <c r="B4" s="90" t="s">
        <v>21</v>
      </c>
      <c r="C4" s="38" t="s">
        <v>27</v>
      </c>
      <c r="D4" s="90" t="s">
        <v>26</v>
      </c>
      <c r="E4" s="90" t="s">
        <v>21</v>
      </c>
      <c r="F4" s="38" t="s">
        <v>27</v>
      </c>
      <c r="G4" s="90" t="s">
        <v>26</v>
      </c>
    </row>
    <row r="5" spans="1:7" ht="12.75" customHeight="1" x14ac:dyDescent="0.4">
      <c r="A5" s="91"/>
      <c r="B5" s="91"/>
      <c r="C5" s="39" t="s">
        <v>28</v>
      </c>
      <c r="D5" s="91"/>
      <c r="E5" s="91"/>
      <c r="F5" s="39" t="s">
        <v>28</v>
      </c>
      <c r="G5" s="91"/>
    </row>
    <row r="6" spans="1:7" ht="12.75" customHeight="1" x14ac:dyDescent="0.4">
      <c r="A6" s="4" t="s">
        <v>38</v>
      </c>
      <c r="B6" s="4">
        <v>436</v>
      </c>
      <c r="C6" s="4">
        <v>149</v>
      </c>
      <c r="D6" s="4">
        <v>99</v>
      </c>
      <c r="E6" s="6">
        <v>22.416452442159382</v>
      </c>
      <c r="F6" s="6">
        <v>19.656992084432716</v>
      </c>
      <c r="G6" s="6">
        <v>25.515463917525771</v>
      </c>
    </row>
    <row r="7" spans="1:7" ht="12.75" customHeight="1" x14ac:dyDescent="0.4">
      <c r="A7" s="4" t="s">
        <v>35</v>
      </c>
      <c r="B7" s="4">
        <v>478</v>
      </c>
      <c r="C7" s="4">
        <v>88</v>
      </c>
      <c r="D7" s="4">
        <v>92</v>
      </c>
      <c r="E7" s="6">
        <v>24.575835475578405</v>
      </c>
      <c r="F7" s="6">
        <v>11.609498680738787</v>
      </c>
      <c r="G7" s="6">
        <v>23.711340206185564</v>
      </c>
    </row>
    <row r="8" spans="1:7" ht="12.75" customHeight="1" x14ac:dyDescent="0.4">
      <c r="A8" s="4" t="s">
        <v>36</v>
      </c>
      <c r="B8" s="4">
        <v>333</v>
      </c>
      <c r="C8" s="4">
        <v>111</v>
      </c>
      <c r="D8" s="4">
        <v>72</v>
      </c>
      <c r="E8" s="6">
        <v>17.120822622107969</v>
      </c>
      <c r="F8" s="6">
        <v>14.643799472295516</v>
      </c>
      <c r="G8" s="6">
        <v>18.556701030927837</v>
      </c>
    </row>
    <row r="9" spans="1:7" ht="12.75" customHeight="1" x14ac:dyDescent="0.4">
      <c r="A9" s="4" t="s">
        <v>37</v>
      </c>
      <c r="B9" s="4">
        <v>274</v>
      </c>
      <c r="C9" s="4">
        <v>157</v>
      </c>
      <c r="D9" s="4">
        <v>51</v>
      </c>
      <c r="E9" s="6">
        <v>14.087403598971724</v>
      </c>
      <c r="F9" s="6">
        <v>20.712401055408971</v>
      </c>
      <c r="G9" s="6">
        <v>13.144329896907218</v>
      </c>
    </row>
    <row r="10" spans="1:7" ht="12.75" customHeight="1" x14ac:dyDescent="0.4">
      <c r="A10" s="4" t="s">
        <v>34</v>
      </c>
      <c r="B10" s="4">
        <v>303</v>
      </c>
      <c r="C10" s="4">
        <v>65</v>
      </c>
      <c r="D10" s="4">
        <v>45</v>
      </c>
      <c r="E10" s="6">
        <v>15.57840616966581</v>
      </c>
      <c r="F10" s="6">
        <v>8.5751978891820588</v>
      </c>
      <c r="G10" s="6">
        <v>11.597938144329897</v>
      </c>
    </row>
    <row r="11" spans="1:7" ht="12.75" customHeight="1" x14ac:dyDescent="0.4">
      <c r="A11" s="4" t="s">
        <v>39</v>
      </c>
      <c r="B11" s="4">
        <v>276</v>
      </c>
      <c r="C11" s="4">
        <v>62</v>
      </c>
      <c r="D11" s="4">
        <v>51</v>
      </c>
      <c r="E11" s="6">
        <v>14.190231362467868</v>
      </c>
      <c r="F11" s="6">
        <v>8.1794195250659634</v>
      </c>
      <c r="G11" s="6">
        <v>13.144329896907218</v>
      </c>
    </row>
    <row r="12" spans="1:7" ht="12.75" customHeight="1" x14ac:dyDescent="0.4">
      <c r="A12" s="4" t="s">
        <v>45</v>
      </c>
      <c r="B12" s="4">
        <v>168</v>
      </c>
      <c r="C12" s="4">
        <v>75</v>
      </c>
      <c r="D12" s="4">
        <v>21</v>
      </c>
      <c r="E12" s="6">
        <v>8.6375321336760926</v>
      </c>
      <c r="F12" s="6">
        <v>9.8944591029023741</v>
      </c>
      <c r="G12" s="6">
        <v>5.4123711340206189</v>
      </c>
    </row>
    <row r="13" spans="1:7" ht="12.75" customHeight="1" x14ac:dyDescent="0.4">
      <c r="A13" s="4" t="s">
        <v>40</v>
      </c>
      <c r="B13" s="4">
        <v>128</v>
      </c>
      <c r="C13" s="4">
        <v>97</v>
      </c>
      <c r="D13" s="4">
        <v>19</v>
      </c>
      <c r="E13" s="6">
        <v>6.5809768637532127</v>
      </c>
      <c r="F13" s="6">
        <v>12.796833773087071</v>
      </c>
      <c r="G13" s="6">
        <v>4.8969072164948457</v>
      </c>
    </row>
    <row r="14" spans="1:7" ht="12.75" customHeight="1" x14ac:dyDescent="0.4">
      <c r="A14" s="4" t="s">
        <v>43</v>
      </c>
      <c r="B14" s="4">
        <v>93</v>
      </c>
      <c r="C14" s="4">
        <v>30</v>
      </c>
      <c r="D14" s="4">
        <v>20</v>
      </c>
      <c r="E14" s="6">
        <v>4.7814910025706938</v>
      </c>
      <c r="F14" s="6">
        <v>3.9577836411609502</v>
      </c>
      <c r="G14" s="6">
        <v>5.1546391752577314</v>
      </c>
    </row>
    <row r="15" spans="1:7" ht="12.75" customHeight="1" x14ac:dyDescent="0.4">
      <c r="A15" s="4" t="s">
        <v>41</v>
      </c>
      <c r="B15" s="4">
        <v>77</v>
      </c>
      <c r="C15" s="4">
        <v>47</v>
      </c>
      <c r="D15" s="4">
        <v>12</v>
      </c>
      <c r="E15" s="6">
        <v>3.9588688946015425</v>
      </c>
      <c r="F15" s="6">
        <v>6.2005277044854878</v>
      </c>
      <c r="G15" s="6">
        <v>3.0927835051546393</v>
      </c>
    </row>
    <row r="16" spans="1:7" ht="12.75" customHeight="1" x14ac:dyDescent="0.4">
      <c r="A16" s="4" t="s">
        <v>42</v>
      </c>
      <c r="B16" s="4">
        <v>55</v>
      </c>
      <c r="C16" s="4">
        <v>34</v>
      </c>
      <c r="D16" s="4">
        <v>9</v>
      </c>
      <c r="E16" s="6">
        <v>2.8277634961439588</v>
      </c>
      <c r="F16" s="6">
        <v>4.4854881266490763</v>
      </c>
      <c r="G16" s="6">
        <v>2.3195876288659796</v>
      </c>
    </row>
    <row r="17" spans="1:7" ht="12.75" customHeight="1" x14ac:dyDescent="0.4">
      <c r="A17" s="4" t="s">
        <v>44</v>
      </c>
      <c r="B17" s="4">
        <v>30</v>
      </c>
      <c r="C17" s="4">
        <v>28</v>
      </c>
      <c r="D17" s="4">
        <v>5</v>
      </c>
      <c r="E17" s="6">
        <v>1.5424164524421593</v>
      </c>
      <c r="F17" s="6">
        <v>3.6939313984168867</v>
      </c>
      <c r="G17" s="6">
        <v>1.2886597938144329</v>
      </c>
    </row>
    <row r="18" spans="1:7" ht="12.75" customHeight="1" x14ac:dyDescent="0.4">
      <c r="A18" s="4" t="s">
        <v>46</v>
      </c>
      <c r="B18" s="4">
        <v>39</v>
      </c>
      <c r="C18" s="4">
        <v>8</v>
      </c>
      <c r="D18" s="4">
        <v>10</v>
      </c>
      <c r="E18" s="6">
        <v>2.005141388174807</v>
      </c>
      <c r="F18" s="6">
        <v>1.0554089709762533</v>
      </c>
      <c r="G18" s="6">
        <v>2.5773195876288657</v>
      </c>
    </row>
    <row r="19" spans="1:7" ht="12.75" customHeight="1" x14ac:dyDescent="0.4">
      <c r="A19" s="4" t="s">
        <v>50</v>
      </c>
      <c r="B19" s="4">
        <v>23</v>
      </c>
      <c r="C19" s="4">
        <v>15</v>
      </c>
      <c r="D19" s="4">
        <v>4</v>
      </c>
      <c r="E19" s="6">
        <v>1.1825192802056554</v>
      </c>
      <c r="F19" s="6">
        <v>1.9788918205804751</v>
      </c>
      <c r="G19" s="6">
        <v>1.0309278350515463</v>
      </c>
    </row>
    <row r="20" spans="1:7" ht="12.75" customHeight="1" x14ac:dyDescent="0.4">
      <c r="A20" s="4" t="s">
        <v>48</v>
      </c>
      <c r="B20" s="4">
        <v>9</v>
      </c>
      <c r="C20" s="4">
        <v>13</v>
      </c>
      <c r="D20" s="4">
        <v>4</v>
      </c>
      <c r="E20" s="6">
        <v>0.46272493573264784</v>
      </c>
      <c r="F20" s="6">
        <v>1.7150395778364116</v>
      </c>
      <c r="G20" s="6">
        <v>1.0309278350515463</v>
      </c>
    </row>
    <row r="21" spans="1:7" ht="12.75" customHeight="1" x14ac:dyDescent="0.4">
      <c r="A21" s="4" t="s">
        <v>49</v>
      </c>
      <c r="B21" s="4">
        <v>15</v>
      </c>
      <c r="C21" s="4">
        <v>6</v>
      </c>
      <c r="D21" s="4">
        <v>2</v>
      </c>
      <c r="E21" s="6">
        <v>0.77120822622107965</v>
      </c>
      <c r="F21" s="6">
        <v>0.79155672823219003</v>
      </c>
      <c r="G21" s="6">
        <v>0.51546391752577314</v>
      </c>
    </row>
    <row r="22" spans="1:7" ht="12.75" customHeight="1" x14ac:dyDescent="0.4">
      <c r="A22" s="4" t="s">
        <v>51</v>
      </c>
      <c r="B22" s="4">
        <v>6</v>
      </c>
      <c r="C22" s="4">
        <v>11</v>
      </c>
      <c r="D22" s="4">
        <v>1</v>
      </c>
      <c r="E22" s="6">
        <v>0.30848329048843187</v>
      </c>
      <c r="F22" s="6">
        <v>1.4511873350923483</v>
      </c>
      <c r="G22" s="6">
        <v>0.25773195876288657</v>
      </c>
    </row>
    <row r="23" spans="1:7" ht="12.75" customHeight="1" x14ac:dyDescent="0.4">
      <c r="A23" s="4" t="s">
        <v>47</v>
      </c>
      <c r="B23" s="4">
        <v>4</v>
      </c>
      <c r="C23" s="4">
        <v>2</v>
      </c>
      <c r="D23" s="4">
        <v>1</v>
      </c>
      <c r="E23" s="6">
        <v>0.2056555269922879</v>
      </c>
      <c r="F23" s="6">
        <v>0.26385224274406333</v>
      </c>
      <c r="G23" s="6">
        <v>0.25773195876288657</v>
      </c>
    </row>
    <row r="24" spans="1:7" ht="12.75" customHeight="1" x14ac:dyDescent="0.4">
      <c r="A24" s="4" t="s">
        <v>9</v>
      </c>
      <c r="B24" s="5">
        <v>1138</v>
      </c>
      <c r="C24" s="4">
        <v>362</v>
      </c>
      <c r="D24" s="4">
        <v>188</v>
      </c>
      <c r="E24" s="6">
        <v>58.508997429305907</v>
      </c>
      <c r="F24" s="6">
        <v>47.757255936675463</v>
      </c>
      <c r="G24" s="6">
        <v>48.453608247422679</v>
      </c>
    </row>
    <row r="25" spans="1:7" ht="12.75" customHeight="1" x14ac:dyDescent="0.4">
      <c r="A25" s="50" t="s">
        <v>52</v>
      </c>
      <c r="B25" s="9">
        <v>3885</v>
      </c>
      <c r="C25" s="9">
        <v>1360</v>
      </c>
      <c r="D25" s="9">
        <v>706</v>
      </c>
      <c r="E25" s="14"/>
      <c r="F25" s="14"/>
      <c r="G25" s="14"/>
    </row>
    <row r="26" spans="1:7" ht="12.75" customHeight="1" x14ac:dyDescent="0.4">
      <c r="A26" s="49" t="s">
        <v>32</v>
      </c>
      <c r="B26" s="5">
        <v>1945</v>
      </c>
      <c r="C26" s="4">
        <v>758</v>
      </c>
      <c r="D26" s="4">
        <v>388</v>
      </c>
      <c r="E26" s="14"/>
      <c r="F26" s="14"/>
      <c r="G26" s="14"/>
    </row>
    <row r="30" spans="1:7" ht="12.75" customHeight="1" x14ac:dyDescent="0.4">
      <c r="A30" s="84"/>
    </row>
    <row r="31" spans="1:7" ht="12.75" customHeight="1" x14ac:dyDescent="0.4">
      <c r="A31" s="84"/>
    </row>
  </sheetData>
  <sortState ref="L8:P26">
    <sortCondition descending="1" ref="P8:P26"/>
  </sortState>
  <mergeCells count="8">
    <mergeCell ref="A2:A5"/>
    <mergeCell ref="E4:E5"/>
    <mergeCell ref="G4:G5"/>
    <mergeCell ref="B4:B5"/>
    <mergeCell ref="D4:D5"/>
    <mergeCell ref="E2:G2"/>
    <mergeCell ref="E3:G3"/>
    <mergeCell ref="B2:D3"/>
  </mergeCells>
  <phoneticPr fontId="1"/>
  <pageMargins left="0.25" right="0.25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G43" sqref="G43"/>
    </sheetView>
  </sheetViews>
  <sheetFormatPr defaultColWidth="8.75" defaultRowHeight="12.75" customHeight="1" x14ac:dyDescent="0.4"/>
  <cols>
    <col min="1" max="1" width="25.75" style="1" customWidth="1"/>
    <col min="2" max="7" width="8.75" style="1" customWidth="1"/>
    <col min="8" max="16384" width="8.75" style="1"/>
  </cols>
  <sheetData>
    <row r="1" spans="1:8" ht="12.75" customHeight="1" x14ac:dyDescent="0.4">
      <c r="A1" s="14" t="s">
        <v>147</v>
      </c>
      <c r="B1" s="14"/>
      <c r="C1" s="14"/>
      <c r="D1" s="14"/>
      <c r="E1" s="14"/>
      <c r="F1" s="14"/>
      <c r="G1" s="14"/>
    </row>
    <row r="2" spans="1:8" ht="12.75" customHeight="1" x14ac:dyDescent="0.4">
      <c r="A2" s="90" t="s">
        <v>10</v>
      </c>
      <c r="B2" s="98" t="s">
        <v>5</v>
      </c>
      <c r="C2" s="102"/>
      <c r="D2" s="99"/>
      <c r="E2" s="98" t="s">
        <v>32</v>
      </c>
      <c r="F2" s="102"/>
      <c r="G2" s="99"/>
    </row>
    <row r="3" spans="1:8" ht="12.75" customHeight="1" x14ac:dyDescent="0.4">
      <c r="A3" s="92"/>
      <c r="B3" s="100"/>
      <c r="C3" s="103"/>
      <c r="D3" s="101"/>
      <c r="E3" s="100" t="s">
        <v>33</v>
      </c>
      <c r="F3" s="103"/>
      <c r="G3" s="101"/>
    </row>
    <row r="4" spans="1:8" ht="12.75" customHeight="1" x14ac:dyDescent="0.4">
      <c r="A4" s="92"/>
      <c r="B4" s="90" t="s">
        <v>21</v>
      </c>
      <c r="C4" s="38" t="s">
        <v>27</v>
      </c>
      <c r="D4" s="90" t="s">
        <v>26</v>
      </c>
      <c r="E4" s="90" t="s">
        <v>21</v>
      </c>
      <c r="F4" s="38" t="s">
        <v>27</v>
      </c>
      <c r="G4" s="90" t="s">
        <v>26</v>
      </c>
    </row>
    <row r="5" spans="1:8" ht="12.75" customHeight="1" x14ac:dyDescent="0.4">
      <c r="A5" s="91"/>
      <c r="B5" s="91"/>
      <c r="C5" s="39" t="s">
        <v>28</v>
      </c>
      <c r="D5" s="91"/>
      <c r="E5" s="91"/>
      <c r="F5" s="39" t="s">
        <v>28</v>
      </c>
      <c r="G5" s="91"/>
    </row>
    <row r="6" spans="1:8" ht="12.75" customHeight="1" x14ac:dyDescent="0.4">
      <c r="A6" s="4" t="s">
        <v>53</v>
      </c>
      <c r="B6" s="4">
        <v>741</v>
      </c>
      <c r="C6" s="4">
        <v>106</v>
      </c>
      <c r="D6" s="4">
        <v>177</v>
      </c>
      <c r="E6" s="6">
        <v>38.097686375321338</v>
      </c>
      <c r="F6" s="6">
        <v>13.984168865435356</v>
      </c>
      <c r="G6" s="6">
        <v>45.618556701030926</v>
      </c>
    </row>
    <row r="7" spans="1:8" ht="12.75" customHeight="1" x14ac:dyDescent="0.4">
      <c r="A7" s="4" t="s">
        <v>56</v>
      </c>
      <c r="B7" s="4">
        <v>813</v>
      </c>
      <c r="C7" s="4">
        <v>66</v>
      </c>
      <c r="D7" s="4">
        <v>138</v>
      </c>
      <c r="E7" s="6">
        <v>41.799485861182518</v>
      </c>
      <c r="F7" s="6">
        <v>8.7071240105540895</v>
      </c>
      <c r="G7" s="6">
        <v>35.567010309278352</v>
      </c>
      <c r="H7" s="41"/>
    </row>
    <row r="8" spans="1:8" ht="12.75" customHeight="1" x14ac:dyDescent="0.4">
      <c r="A8" s="4" t="s">
        <v>54</v>
      </c>
      <c r="B8" s="4">
        <v>348</v>
      </c>
      <c r="C8" s="4">
        <v>280</v>
      </c>
      <c r="D8" s="4">
        <v>52</v>
      </c>
      <c r="E8" s="6">
        <v>17.89203084832905</v>
      </c>
      <c r="F8" s="6">
        <v>36.939313984168862</v>
      </c>
      <c r="G8" s="6">
        <v>13.402061855670103</v>
      </c>
    </row>
    <row r="9" spans="1:8" ht="12.75" customHeight="1" x14ac:dyDescent="0.4">
      <c r="A9" s="4" t="s">
        <v>57</v>
      </c>
      <c r="B9" s="4">
        <v>302</v>
      </c>
      <c r="C9" s="4">
        <v>208</v>
      </c>
      <c r="D9" s="4">
        <v>49</v>
      </c>
      <c r="E9" s="6">
        <v>15.526992287917738</v>
      </c>
      <c r="F9" s="6">
        <v>27.440633245382585</v>
      </c>
      <c r="G9" s="6">
        <v>12.628865979381443</v>
      </c>
    </row>
    <row r="10" spans="1:8" ht="12.75" customHeight="1" x14ac:dyDescent="0.4">
      <c r="A10" s="4" t="s">
        <v>55</v>
      </c>
      <c r="B10" s="4">
        <v>285</v>
      </c>
      <c r="C10" s="4">
        <v>128</v>
      </c>
      <c r="D10" s="4">
        <v>51</v>
      </c>
      <c r="E10" s="6">
        <v>14.652956298200515</v>
      </c>
      <c r="F10" s="6">
        <v>16.886543535620053</v>
      </c>
      <c r="G10" s="6">
        <v>13.144329896907218</v>
      </c>
    </row>
    <row r="11" spans="1:8" ht="12.75" customHeight="1" x14ac:dyDescent="0.4">
      <c r="A11" s="4" t="s">
        <v>61</v>
      </c>
      <c r="B11" s="4">
        <v>256</v>
      </c>
      <c r="C11" s="4">
        <v>162</v>
      </c>
      <c r="D11" s="4">
        <v>35</v>
      </c>
      <c r="E11" s="6">
        <v>13.161953727506425</v>
      </c>
      <c r="F11" s="6">
        <v>21.372031662269126</v>
      </c>
      <c r="G11" s="6">
        <v>9.0206185567010309</v>
      </c>
    </row>
    <row r="12" spans="1:8" ht="12.75" customHeight="1" x14ac:dyDescent="0.4">
      <c r="A12" s="4" t="s">
        <v>59</v>
      </c>
      <c r="B12" s="4">
        <v>124</v>
      </c>
      <c r="C12" s="4">
        <v>83</v>
      </c>
      <c r="D12" s="4">
        <v>26</v>
      </c>
      <c r="E12" s="6">
        <v>6.3753213367609254</v>
      </c>
      <c r="F12" s="6">
        <v>10.949868073878628</v>
      </c>
      <c r="G12" s="6">
        <v>6.7010309278350517</v>
      </c>
    </row>
    <row r="13" spans="1:8" ht="12.75" customHeight="1" x14ac:dyDescent="0.4">
      <c r="A13" s="4" t="s">
        <v>62</v>
      </c>
      <c r="B13" s="4">
        <v>107</v>
      </c>
      <c r="C13" s="4">
        <v>70</v>
      </c>
      <c r="D13" s="4">
        <v>28</v>
      </c>
      <c r="E13" s="6">
        <v>5.5012853470437015</v>
      </c>
      <c r="F13" s="6">
        <v>9.2348284960422156</v>
      </c>
      <c r="G13" s="6">
        <v>7.216494845360824</v>
      </c>
    </row>
    <row r="14" spans="1:8" ht="12.75" customHeight="1" x14ac:dyDescent="0.4">
      <c r="A14" s="4" t="s">
        <v>60</v>
      </c>
      <c r="B14" s="4">
        <v>166</v>
      </c>
      <c r="C14" s="4">
        <v>8</v>
      </c>
      <c r="D14" s="4">
        <v>23</v>
      </c>
      <c r="E14" s="6">
        <v>8.5347043701799485</v>
      </c>
      <c r="F14" s="6">
        <v>1.0554089709762533</v>
      </c>
      <c r="G14" s="6">
        <v>5.9278350515463911</v>
      </c>
    </row>
    <row r="15" spans="1:8" ht="12.75" customHeight="1" x14ac:dyDescent="0.4">
      <c r="A15" s="4" t="s">
        <v>65</v>
      </c>
      <c r="B15" s="4">
        <v>137</v>
      </c>
      <c r="C15" s="4">
        <v>22</v>
      </c>
      <c r="D15" s="4">
        <v>36</v>
      </c>
      <c r="E15" s="6">
        <v>7.0437017994858619</v>
      </c>
      <c r="F15" s="6">
        <v>2.9023746701846966</v>
      </c>
      <c r="G15" s="6">
        <v>9.2783505154639183</v>
      </c>
    </row>
    <row r="16" spans="1:8" ht="12.75" customHeight="1" x14ac:dyDescent="0.4">
      <c r="A16" s="4" t="s">
        <v>66</v>
      </c>
      <c r="B16" s="4">
        <v>95</v>
      </c>
      <c r="C16" s="4">
        <v>66</v>
      </c>
      <c r="D16" s="4">
        <v>13</v>
      </c>
      <c r="E16" s="6">
        <v>4.8843187660668379</v>
      </c>
      <c r="F16" s="6">
        <v>8.7071240105540895</v>
      </c>
      <c r="G16" s="6">
        <v>3.3505154639175259</v>
      </c>
    </row>
    <row r="17" spans="1:7" ht="12.75" customHeight="1" x14ac:dyDescent="0.4">
      <c r="A17" s="4" t="s">
        <v>63</v>
      </c>
      <c r="B17" s="4">
        <v>92</v>
      </c>
      <c r="C17" s="4">
        <v>33</v>
      </c>
      <c r="D17" s="4">
        <v>17</v>
      </c>
      <c r="E17" s="6">
        <v>4.7300771208226218</v>
      </c>
      <c r="F17" s="6">
        <v>4.3535620052770447</v>
      </c>
      <c r="G17" s="6">
        <v>4.3814432989690717</v>
      </c>
    </row>
    <row r="18" spans="1:7" ht="12.75" customHeight="1" x14ac:dyDescent="0.4">
      <c r="A18" s="4" t="s">
        <v>68</v>
      </c>
      <c r="B18" s="4">
        <v>40</v>
      </c>
      <c r="C18" s="4">
        <v>28</v>
      </c>
      <c r="D18" s="4">
        <v>6</v>
      </c>
      <c r="E18" s="6">
        <v>2.0565552699228791</v>
      </c>
      <c r="F18" s="6">
        <v>3.6939313984168867</v>
      </c>
      <c r="G18" s="6">
        <v>1.5463917525773196</v>
      </c>
    </row>
    <row r="19" spans="1:7" ht="12.75" customHeight="1" x14ac:dyDescent="0.4">
      <c r="A19" s="4" t="s">
        <v>67</v>
      </c>
      <c r="B19" s="4">
        <v>60</v>
      </c>
      <c r="C19" s="4"/>
      <c r="D19" s="4">
        <v>6</v>
      </c>
      <c r="E19" s="6">
        <v>3.0848329048843186</v>
      </c>
      <c r="F19" s="6">
        <v>0</v>
      </c>
      <c r="G19" s="6">
        <v>1.5463917525773196</v>
      </c>
    </row>
    <row r="20" spans="1:7" ht="12.75" customHeight="1" x14ac:dyDescent="0.4">
      <c r="A20" s="4" t="s">
        <v>58</v>
      </c>
      <c r="B20" s="4">
        <v>57</v>
      </c>
      <c r="C20" s="4">
        <v>3</v>
      </c>
      <c r="D20" s="4">
        <v>4</v>
      </c>
      <c r="E20" s="6">
        <v>2.9305912596401029</v>
      </c>
      <c r="F20" s="6">
        <v>0.39577836411609502</v>
      </c>
      <c r="G20" s="6">
        <v>1.0309278350515463</v>
      </c>
    </row>
    <row r="21" spans="1:7" ht="12.75" customHeight="1" x14ac:dyDescent="0.4">
      <c r="A21" s="4" t="s">
        <v>69</v>
      </c>
      <c r="B21" s="4">
        <v>11</v>
      </c>
      <c r="C21" s="4">
        <v>6</v>
      </c>
      <c r="D21" s="4">
        <v>3</v>
      </c>
      <c r="E21" s="6">
        <v>0.56555269922879181</v>
      </c>
      <c r="F21" s="6">
        <v>0.79155672823219003</v>
      </c>
      <c r="G21" s="6">
        <v>0.77319587628865982</v>
      </c>
    </row>
    <row r="22" spans="1:7" ht="12.75" customHeight="1" x14ac:dyDescent="0.4">
      <c r="A22" s="4" t="s">
        <v>71</v>
      </c>
      <c r="B22" s="4">
        <v>13</v>
      </c>
      <c r="C22" s="4"/>
      <c r="D22" s="4">
        <v>1</v>
      </c>
      <c r="E22" s="6">
        <v>0.66838046272493568</v>
      </c>
      <c r="F22" s="6">
        <v>0</v>
      </c>
      <c r="G22" s="6">
        <v>0.25773195876288657</v>
      </c>
    </row>
    <row r="23" spans="1:7" ht="12.75" customHeight="1" x14ac:dyDescent="0.4">
      <c r="A23" s="4" t="s">
        <v>73</v>
      </c>
      <c r="B23" s="4">
        <v>4</v>
      </c>
      <c r="C23" s="4">
        <v>3</v>
      </c>
      <c r="D23" s="4">
        <v>1</v>
      </c>
      <c r="E23" s="6">
        <v>0.2056555269922879</v>
      </c>
      <c r="F23" s="6">
        <v>0.39577836411609502</v>
      </c>
      <c r="G23" s="6">
        <v>0.25773195876288657</v>
      </c>
    </row>
    <row r="24" spans="1:7" ht="12.75" customHeight="1" x14ac:dyDescent="0.4">
      <c r="A24" s="4" t="s">
        <v>70</v>
      </c>
      <c r="B24" s="4">
        <v>6</v>
      </c>
      <c r="C24" s="4">
        <v>2</v>
      </c>
      <c r="D24" s="4"/>
      <c r="E24" s="6">
        <v>0.30848329048843187</v>
      </c>
      <c r="F24" s="6">
        <v>0.26385224274406333</v>
      </c>
      <c r="G24" s="6">
        <v>0</v>
      </c>
    </row>
    <row r="25" spans="1:7" ht="12.75" customHeight="1" x14ac:dyDescent="0.4">
      <c r="A25" s="4" t="s">
        <v>72</v>
      </c>
      <c r="B25" s="4">
        <v>7</v>
      </c>
      <c r="C25" s="4"/>
      <c r="D25" s="4"/>
      <c r="E25" s="6">
        <v>0.35989717223650386</v>
      </c>
      <c r="F25" s="6">
        <v>0</v>
      </c>
      <c r="G25" s="6">
        <v>0</v>
      </c>
    </row>
    <row r="26" spans="1:7" ht="12.75" customHeight="1" x14ac:dyDescent="0.4">
      <c r="A26" s="4" t="s">
        <v>64</v>
      </c>
      <c r="B26" s="4">
        <v>3</v>
      </c>
      <c r="C26" s="4"/>
      <c r="D26" s="4"/>
      <c r="E26" s="6">
        <v>0.15424164524421594</v>
      </c>
      <c r="F26" s="6">
        <v>0</v>
      </c>
      <c r="G26" s="6">
        <v>0</v>
      </c>
    </row>
    <row r="27" spans="1:7" ht="12.75" customHeight="1" x14ac:dyDescent="0.4">
      <c r="A27" s="4" t="s">
        <v>74</v>
      </c>
      <c r="B27" s="4">
        <v>2</v>
      </c>
      <c r="C27" s="4"/>
      <c r="D27" s="4"/>
      <c r="E27" s="6">
        <v>0.10282776349614395</v>
      </c>
      <c r="F27" s="6">
        <v>0</v>
      </c>
      <c r="G27" s="6">
        <v>0</v>
      </c>
    </row>
    <row r="28" spans="1:7" ht="12.75" customHeight="1" x14ac:dyDescent="0.4">
      <c r="A28" s="4" t="s">
        <v>9</v>
      </c>
      <c r="B28" s="4">
        <v>216</v>
      </c>
      <c r="C28" s="4">
        <v>83</v>
      </c>
      <c r="D28" s="4">
        <v>40</v>
      </c>
      <c r="E28" s="6">
        <v>11.105398457583547</v>
      </c>
      <c r="F28" s="6">
        <v>10.949868073878628</v>
      </c>
      <c r="G28" s="6">
        <v>10.309278350515463</v>
      </c>
    </row>
    <row r="29" spans="1:7" ht="12.75" customHeight="1" x14ac:dyDescent="0.4">
      <c r="A29" s="42" t="s">
        <v>52</v>
      </c>
      <c r="B29" s="9">
        <v>3885</v>
      </c>
      <c r="C29" s="9">
        <v>1357</v>
      </c>
      <c r="D29" s="9">
        <v>706</v>
      </c>
    </row>
    <row r="30" spans="1:7" ht="12.75" customHeight="1" x14ac:dyDescent="0.4">
      <c r="A30" s="40" t="s">
        <v>32</v>
      </c>
      <c r="B30" s="5">
        <v>1945</v>
      </c>
      <c r="C30" s="4">
        <v>758</v>
      </c>
      <c r="D30" s="4">
        <v>388</v>
      </c>
    </row>
    <row r="35" spans="1:1" ht="12.75" customHeight="1" x14ac:dyDescent="0.4">
      <c r="A35" s="84"/>
    </row>
    <row r="36" spans="1:1" ht="12.75" customHeight="1" x14ac:dyDescent="0.4">
      <c r="A36" s="84"/>
    </row>
  </sheetData>
  <sortState ref="K10:O32">
    <sortCondition descending="1" ref="O10:O32"/>
  </sortState>
  <mergeCells count="8">
    <mergeCell ref="A2:A5"/>
    <mergeCell ref="B2:D3"/>
    <mergeCell ref="E2:G2"/>
    <mergeCell ref="E3:G3"/>
    <mergeCell ref="B4:B5"/>
    <mergeCell ref="D4:D5"/>
    <mergeCell ref="E4:E5"/>
    <mergeCell ref="G4:G5"/>
  </mergeCells>
  <phoneticPr fontId="1"/>
  <pageMargins left="0.25" right="0.25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tabSelected="1" zoomScale="85" zoomScaleNormal="85" workbookViewId="0">
      <selection activeCell="AA3" sqref="AA3"/>
    </sheetView>
  </sheetViews>
  <sheetFormatPr defaultColWidth="8.75" defaultRowHeight="12.75" customHeight="1" x14ac:dyDescent="0.4"/>
  <cols>
    <col min="1" max="1" width="6.75" style="14" customWidth="1"/>
    <col min="2" max="2" width="10.75" style="14" customWidth="1"/>
    <col min="3" max="25" width="6.75" style="14" customWidth="1"/>
    <col min="26" max="26" width="8.75" style="14" customWidth="1"/>
    <col min="27" max="16384" width="8.75" style="14"/>
  </cols>
  <sheetData>
    <row r="1" spans="1:30" ht="12.75" customHeight="1" thickBot="1" x14ac:dyDescent="0.45">
      <c r="A1" s="14" t="s">
        <v>146</v>
      </c>
      <c r="AC1" s="76" t="s">
        <v>145</v>
      </c>
      <c r="AD1" s="14">
        <v>3973</v>
      </c>
    </row>
    <row r="2" spans="1:30" ht="140.1" customHeight="1" x14ac:dyDescent="0.4">
      <c r="A2" s="86" t="s">
        <v>4</v>
      </c>
      <c r="B2" s="86"/>
      <c r="C2" s="52" t="s">
        <v>56</v>
      </c>
      <c r="D2" s="51" t="s">
        <v>53</v>
      </c>
      <c r="E2" s="51" t="s">
        <v>54</v>
      </c>
      <c r="F2" s="51" t="s">
        <v>57</v>
      </c>
      <c r="G2" s="51" t="s">
        <v>55</v>
      </c>
      <c r="H2" s="51" t="s">
        <v>61</v>
      </c>
      <c r="I2" s="51" t="s">
        <v>60</v>
      </c>
      <c r="J2" s="51" t="s">
        <v>65</v>
      </c>
      <c r="K2" s="51" t="s">
        <v>59</v>
      </c>
      <c r="L2" s="51" t="s">
        <v>62</v>
      </c>
      <c r="M2" s="51" t="s">
        <v>66</v>
      </c>
      <c r="N2" s="51" t="s">
        <v>63</v>
      </c>
      <c r="O2" s="52" t="s">
        <v>58</v>
      </c>
      <c r="P2" s="51" t="s">
        <v>67</v>
      </c>
      <c r="Q2" s="51" t="s">
        <v>68</v>
      </c>
      <c r="R2" s="51" t="s">
        <v>69</v>
      </c>
      <c r="S2" s="51" t="s">
        <v>71</v>
      </c>
      <c r="T2" s="51" t="s">
        <v>73</v>
      </c>
      <c r="U2" s="51" t="s">
        <v>72</v>
      </c>
      <c r="V2" s="51" t="s">
        <v>64</v>
      </c>
      <c r="W2" s="51" t="s">
        <v>70</v>
      </c>
      <c r="X2" s="51" t="s">
        <v>74</v>
      </c>
      <c r="Y2" s="51" t="s">
        <v>9</v>
      </c>
      <c r="Z2" s="53" t="s">
        <v>0</v>
      </c>
      <c r="AA2" s="79" t="s">
        <v>169</v>
      </c>
    </row>
    <row r="3" spans="1:30" ht="12.75" customHeight="1" x14ac:dyDescent="0.4">
      <c r="A3" s="93" t="s">
        <v>5</v>
      </c>
      <c r="B3" s="4" t="s">
        <v>38</v>
      </c>
      <c r="C3" s="73">
        <v>173</v>
      </c>
      <c r="D3" s="73">
        <v>200</v>
      </c>
      <c r="E3" s="73">
        <v>38</v>
      </c>
      <c r="F3" s="73">
        <v>13</v>
      </c>
      <c r="G3" s="73">
        <v>29</v>
      </c>
      <c r="H3" s="73">
        <v>82</v>
      </c>
      <c r="I3" s="73">
        <v>20</v>
      </c>
      <c r="J3" s="73">
        <v>29</v>
      </c>
      <c r="K3" s="73">
        <v>25</v>
      </c>
      <c r="L3" s="73">
        <v>6</v>
      </c>
      <c r="M3" s="73">
        <v>1</v>
      </c>
      <c r="N3" s="73">
        <v>10</v>
      </c>
      <c r="O3" s="73">
        <v>2</v>
      </c>
      <c r="P3" s="73">
        <v>2</v>
      </c>
      <c r="Q3" s="73"/>
      <c r="R3" s="73">
        <v>3</v>
      </c>
      <c r="S3" s="73"/>
      <c r="T3" s="73"/>
      <c r="U3" s="73"/>
      <c r="V3" s="73"/>
      <c r="W3" s="73"/>
      <c r="X3" s="73">
        <v>2</v>
      </c>
      <c r="Y3" s="73">
        <v>9</v>
      </c>
      <c r="Z3" s="8">
        <f t="shared" ref="Z3:Z22" si="0">SUM(C3:Y3)</f>
        <v>644</v>
      </c>
      <c r="AA3" s="80">
        <f>Z3/$AD$1*100</f>
        <v>16.20941354140448</v>
      </c>
    </row>
    <row r="4" spans="1:30" ht="12.75" customHeight="1" x14ac:dyDescent="0.4">
      <c r="A4" s="94"/>
      <c r="B4" s="4" t="s">
        <v>35</v>
      </c>
      <c r="C4" s="73">
        <v>336</v>
      </c>
      <c r="D4" s="73">
        <v>103</v>
      </c>
      <c r="E4" s="73">
        <v>4</v>
      </c>
      <c r="F4" s="73">
        <v>2</v>
      </c>
      <c r="G4" s="73">
        <v>50</v>
      </c>
      <c r="H4" s="73">
        <v>4</v>
      </c>
      <c r="I4" s="73">
        <v>5</v>
      </c>
      <c r="J4" s="73">
        <v>54</v>
      </c>
      <c r="K4" s="73">
        <v>11</v>
      </c>
      <c r="L4" s="73">
        <v>1</v>
      </c>
      <c r="M4" s="73"/>
      <c r="N4" s="73">
        <v>45</v>
      </c>
      <c r="O4" s="73"/>
      <c r="P4" s="73"/>
      <c r="Q4" s="73"/>
      <c r="R4" s="73">
        <v>1</v>
      </c>
      <c r="S4" s="73"/>
      <c r="T4" s="73"/>
      <c r="U4" s="73"/>
      <c r="V4" s="73"/>
      <c r="W4" s="73"/>
      <c r="X4" s="73"/>
      <c r="Y4" s="73">
        <v>2</v>
      </c>
      <c r="Z4" s="8">
        <f t="shared" si="0"/>
        <v>618</v>
      </c>
      <c r="AA4" s="80">
        <f t="shared" ref="AA4:AA21" si="1">Z4/$AD$1*100</f>
        <v>15.554996224515479</v>
      </c>
    </row>
    <row r="5" spans="1:30" ht="12.75" customHeight="1" x14ac:dyDescent="0.4">
      <c r="A5" s="94"/>
      <c r="B5" s="4" t="s">
        <v>36</v>
      </c>
      <c r="C5" s="73">
        <v>76</v>
      </c>
      <c r="D5" s="73">
        <v>90</v>
      </c>
      <c r="E5" s="73">
        <v>26</v>
      </c>
      <c r="F5" s="73">
        <v>64</v>
      </c>
      <c r="G5" s="73">
        <v>32</v>
      </c>
      <c r="H5" s="73">
        <v>16</v>
      </c>
      <c r="I5" s="73">
        <v>37</v>
      </c>
      <c r="J5" s="73">
        <v>15</v>
      </c>
      <c r="K5" s="73">
        <v>15</v>
      </c>
      <c r="L5" s="73">
        <v>17</v>
      </c>
      <c r="M5" s="73">
        <v>17</v>
      </c>
      <c r="N5" s="73">
        <v>3</v>
      </c>
      <c r="O5" s="73">
        <v>12</v>
      </c>
      <c r="P5" s="73">
        <v>6</v>
      </c>
      <c r="Q5" s="73">
        <v>13</v>
      </c>
      <c r="R5" s="73">
        <v>1</v>
      </c>
      <c r="S5" s="73">
        <v>2</v>
      </c>
      <c r="T5" s="73"/>
      <c r="U5" s="73">
        <v>3</v>
      </c>
      <c r="V5" s="73"/>
      <c r="W5" s="73"/>
      <c r="X5" s="73"/>
      <c r="Y5" s="73">
        <v>21</v>
      </c>
      <c r="Z5" s="8">
        <f t="shared" si="0"/>
        <v>466</v>
      </c>
      <c r="AA5" s="80">
        <f t="shared" si="1"/>
        <v>11.729171910395166</v>
      </c>
    </row>
    <row r="6" spans="1:30" ht="12.75" customHeight="1" x14ac:dyDescent="0.4">
      <c r="A6" s="94"/>
      <c r="B6" s="4" t="s">
        <v>34</v>
      </c>
      <c r="C6" s="73">
        <v>92</v>
      </c>
      <c r="D6" s="73">
        <v>121</v>
      </c>
      <c r="E6" s="73">
        <v>18</v>
      </c>
      <c r="F6" s="73">
        <v>17</v>
      </c>
      <c r="G6" s="73">
        <v>16</v>
      </c>
      <c r="H6" s="73">
        <v>16</v>
      </c>
      <c r="I6" s="73">
        <v>33</v>
      </c>
      <c r="J6" s="73">
        <v>10</v>
      </c>
      <c r="K6" s="73">
        <v>17</v>
      </c>
      <c r="L6" s="73">
        <v>4</v>
      </c>
      <c r="M6" s="73">
        <v>3</v>
      </c>
      <c r="N6" s="73">
        <v>3</v>
      </c>
      <c r="O6" s="73">
        <v>14</v>
      </c>
      <c r="P6" s="73">
        <v>13</v>
      </c>
      <c r="Q6" s="73">
        <v>2</v>
      </c>
      <c r="R6" s="73">
        <v>1</v>
      </c>
      <c r="S6" s="73">
        <v>1</v>
      </c>
      <c r="T6" s="73"/>
      <c r="U6" s="73">
        <v>2</v>
      </c>
      <c r="V6" s="73"/>
      <c r="W6" s="73">
        <v>2</v>
      </c>
      <c r="X6" s="73"/>
      <c r="Y6" s="73">
        <v>6</v>
      </c>
      <c r="Z6" s="8">
        <f t="shared" si="0"/>
        <v>391</v>
      </c>
      <c r="AA6" s="80">
        <f t="shared" si="1"/>
        <v>9.8414296501384353</v>
      </c>
    </row>
    <row r="7" spans="1:30" ht="12.75" customHeight="1" x14ac:dyDescent="0.4">
      <c r="A7" s="94"/>
      <c r="B7" s="4" t="s">
        <v>39</v>
      </c>
      <c r="C7" s="73">
        <v>38</v>
      </c>
      <c r="D7" s="73">
        <v>113</v>
      </c>
      <c r="E7" s="73">
        <v>42</v>
      </c>
      <c r="F7" s="73">
        <v>20</v>
      </c>
      <c r="G7" s="73">
        <v>18</v>
      </c>
      <c r="H7" s="73">
        <v>38</v>
      </c>
      <c r="I7" s="73">
        <v>24</v>
      </c>
      <c r="J7" s="73">
        <v>11</v>
      </c>
      <c r="K7" s="73">
        <v>23</v>
      </c>
      <c r="L7" s="73">
        <v>1</v>
      </c>
      <c r="M7" s="73">
        <v>1</v>
      </c>
      <c r="N7" s="73">
        <v>26</v>
      </c>
      <c r="O7" s="73">
        <v>8</v>
      </c>
      <c r="P7" s="73">
        <v>5</v>
      </c>
      <c r="Q7" s="73"/>
      <c r="R7" s="73">
        <v>1</v>
      </c>
      <c r="S7" s="73">
        <v>1</v>
      </c>
      <c r="T7" s="73"/>
      <c r="U7" s="73"/>
      <c r="V7" s="73"/>
      <c r="W7" s="73">
        <v>1</v>
      </c>
      <c r="X7" s="73"/>
      <c r="Y7" s="73">
        <v>10</v>
      </c>
      <c r="Z7" s="8">
        <f t="shared" si="0"/>
        <v>381</v>
      </c>
      <c r="AA7" s="80">
        <f t="shared" si="1"/>
        <v>9.5897306821042037</v>
      </c>
    </row>
    <row r="8" spans="1:30" ht="12.75" customHeight="1" x14ac:dyDescent="0.4">
      <c r="A8" s="94"/>
      <c r="B8" s="4" t="s">
        <v>37</v>
      </c>
      <c r="C8" s="73">
        <v>52</v>
      </c>
      <c r="D8" s="73">
        <v>38</v>
      </c>
      <c r="E8" s="73">
        <v>85</v>
      </c>
      <c r="F8" s="73">
        <v>23</v>
      </c>
      <c r="G8" s="73">
        <v>39</v>
      </c>
      <c r="H8" s="73">
        <v>49</v>
      </c>
      <c r="I8" s="73">
        <v>14</v>
      </c>
      <c r="J8" s="73">
        <v>8</v>
      </c>
      <c r="K8" s="73">
        <v>31</v>
      </c>
      <c r="L8" s="73">
        <v>2</v>
      </c>
      <c r="M8" s="73"/>
      <c r="N8" s="73">
        <v>7</v>
      </c>
      <c r="O8" s="73">
        <v>5</v>
      </c>
      <c r="P8" s="73"/>
      <c r="Q8" s="73"/>
      <c r="R8" s="73">
        <v>2</v>
      </c>
      <c r="S8" s="73"/>
      <c r="T8" s="73"/>
      <c r="U8" s="73"/>
      <c r="V8" s="73"/>
      <c r="W8" s="73"/>
      <c r="X8" s="73"/>
      <c r="Y8" s="73">
        <v>5</v>
      </c>
      <c r="Z8" s="8">
        <f t="shared" si="0"/>
        <v>360</v>
      </c>
      <c r="AA8" s="80">
        <f t="shared" si="1"/>
        <v>9.0611628492323177</v>
      </c>
    </row>
    <row r="9" spans="1:30" ht="12.75" customHeight="1" x14ac:dyDescent="0.4">
      <c r="A9" s="94"/>
      <c r="B9" s="4" t="s">
        <v>45</v>
      </c>
      <c r="C9" s="73">
        <v>11</v>
      </c>
      <c r="D9" s="73">
        <v>29</v>
      </c>
      <c r="E9" s="73">
        <v>41</v>
      </c>
      <c r="F9" s="73">
        <v>26</v>
      </c>
      <c r="G9" s="73">
        <v>23</v>
      </c>
      <c r="H9" s="73">
        <v>28</v>
      </c>
      <c r="I9" s="73">
        <v>8</v>
      </c>
      <c r="J9" s="73">
        <v>8</v>
      </c>
      <c r="K9" s="73">
        <v>5</v>
      </c>
      <c r="L9" s="73">
        <v>1</v>
      </c>
      <c r="M9" s="73">
        <v>1</v>
      </c>
      <c r="N9" s="73"/>
      <c r="O9" s="73">
        <v>5</v>
      </c>
      <c r="P9" s="73">
        <v>6</v>
      </c>
      <c r="Q9" s="73"/>
      <c r="R9" s="73">
        <v>3</v>
      </c>
      <c r="S9" s="73"/>
      <c r="T9" s="73"/>
      <c r="U9" s="73"/>
      <c r="V9" s="73"/>
      <c r="W9" s="73">
        <v>1</v>
      </c>
      <c r="X9" s="73"/>
      <c r="Y9" s="73">
        <v>13</v>
      </c>
      <c r="Z9" s="8">
        <f t="shared" si="0"/>
        <v>209</v>
      </c>
      <c r="AA9" s="80">
        <f t="shared" si="1"/>
        <v>5.2605084319154294</v>
      </c>
    </row>
    <row r="10" spans="1:30" ht="12.75" customHeight="1" x14ac:dyDescent="0.4">
      <c r="A10" s="94"/>
      <c r="B10" s="4" t="s">
        <v>40</v>
      </c>
      <c r="C10" s="73">
        <v>2</v>
      </c>
      <c r="D10" s="73">
        <v>6</v>
      </c>
      <c r="E10" s="73">
        <v>9</v>
      </c>
      <c r="F10" s="73">
        <v>38</v>
      </c>
      <c r="G10" s="73">
        <v>1</v>
      </c>
      <c r="H10" s="73">
        <v>1</v>
      </c>
      <c r="I10" s="73">
        <v>1</v>
      </c>
      <c r="J10" s="73">
        <v>2</v>
      </c>
      <c r="K10" s="73">
        <v>3</v>
      </c>
      <c r="L10" s="73">
        <v>29</v>
      </c>
      <c r="M10" s="73">
        <v>62</v>
      </c>
      <c r="N10" s="73">
        <v>4</v>
      </c>
      <c r="O10" s="73">
        <v>3</v>
      </c>
      <c r="P10" s="73"/>
      <c r="Q10" s="73"/>
      <c r="R10" s="73"/>
      <c r="S10" s="73"/>
      <c r="T10" s="73"/>
      <c r="U10" s="73"/>
      <c r="V10" s="73">
        <v>1</v>
      </c>
      <c r="W10" s="73"/>
      <c r="X10" s="73"/>
      <c r="Y10" s="73">
        <v>4</v>
      </c>
      <c r="Z10" s="8">
        <f t="shared" si="0"/>
        <v>166</v>
      </c>
      <c r="AA10" s="80">
        <f t="shared" si="1"/>
        <v>4.1782028693682349</v>
      </c>
    </row>
    <row r="11" spans="1:30" ht="12.75" customHeight="1" x14ac:dyDescent="0.4">
      <c r="A11" s="94"/>
      <c r="B11" s="4" t="s">
        <v>43</v>
      </c>
      <c r="C11" s="73">
        <v>23</v>
      </c>
      <c r="D11" s="73">
        <v>2</v>
      </c>
      <c r="E11" s="73">
        <v>4</v>
      </c>
      <c r="F11" s="73">
        <v>12</v>
      </c>
      <c r="G11" s="73">
        <v>1</v>
      </c>
      <c r="H11" s="73"/>
      <c r="I11" s="73">
        <v>11</v>
      </c>
      <c r="J11" s="73">
        <v>13</v>
      </c>
      <c r="K11" s="73"/>
      <c r="L11" s="73">
        <v>62</v>
      </c>
      <c r="M11" s="73">
        <v>3</v>
      </c>
      <c r="N11" s="73"/>
      <c r="O11" s="73"/>
      <c r="P11" s="73"/>
      <c r="Q11" s="73">
        <v>1</v>
      </c>
      <c r="R11" s="73"/>
      <c r="S11" s="73"/>
      <c r="T11" s="73"/>
      <c r="U11" s="73"/>
      <c r="V11" s="73">
        <v>1</v>
      </c>
      <c r="W11" s="73"/>
      <c r="X11" s="73"/>
      <c r="Y11" s="73"/>
      <c r="Z11" s="8">
        <f t="shared" si="0"/>
        <v>133</v>
      </c>
      <c r="AA11" s="80">
        <f t="shared" si="1"/>
        <v>3.347596274855273</v>
      </c>
    </row>
    <row r="12" spans="1:30" ht="12.75" customHeight="1" x14ac:dyDescent="0.4">
      <c r="A12" s="94"/>
      <c r="B12" s="4" t="s">
        <v>41</v>
      </c>
      <c r="C12" s="73"/>
      <c r="D12" s="73"/>
      <c r="E12" s="73"/>
      <c r="F12" s="73">
        <v>32</v>
      </c>
      <c r="G12" s="73">
        <v>58</v>
      </c>
      <c r="H12" s="73">
        <v>1</v>
      </c>
      <c r="I12" s="73">
        <v>3</v>
      </c>
      <c r="J12" s="73"/>
      <c r="K12" s="73"/>
      <c r="L12" s="73">
        <v>3</v>
      </c>
      <c r="M12" s="73">
        <v>5</v>
      </c>
      <c r="N12" s="73"/>
      <c r="O12" s="73"/>
      <c r="P12" s="73"/>
      <c r="Q12" s="73">
        <v>8</v>
      </c>
      <c r="R12" s="73"/>
      <c r="S12" s="73"/>
      <c r="T12" s="73"/>
      <c r="U12" s="73"/>
      <c r="V12" s="73"/>
      <c r="W12" s="73"/>
      <c r="X12" s="73"/>
      <c r="Y12" s="73">
        <v>2</v>
      </c>
      <c r="Z12" s="8">
        <f t="shared" si="0"/>
        <v>112</v>
      </c>
      <c r="AA12" s="80">
        <f t="shared" si="1"/>
        <v>2.819028441983388</v>
      </c>
    </row>
    <row r="13" spans="1:30" ht="12.75" customHeight="1" x14ac:dyDescent="0.4">
      <c r="A13" s="94"/>
      <c r="B13" s="4" t="s">
        <v>42</v>
      </c>
      <c r="C13" s="73"/>
      <c r="D13" s="73">
        <v>2</v>
      </c>
      <c r="E13" s="73">
        <v>37</v>
      </c>
      <c r="F13" s="73">
        <v>5</v>
      </c>
      <c r="G13" s="73">
        <v>6</v>
      </c>
      <c r="H13" s="73"/>
      <c r="I13" s="73">
        <v>11</v>
      </c>
      <c r="J13" s="73">
        <v>2</v>
      </c>
      <c r="K13" s="73">
        <v>3</v>
      </c>
      <c r="L13" s="73"/>
      <c r="M13" s="73"/>
      <c r="N13" s="73"/>
      <c r="O13" s="73">
        <v>2</v>
      </c>
      <c r="P13" s="73">
        <v>6</v>
      </c>
      <c r="Q13" s="73">
        <v>1</v>
      </c>
      <c r="R13" s="73"/>
      <c r="S13" s="73"/>
      <c r="T13" s="73"/>
      <c r="U13" s="73"/>
      <c r="V13" s="73"/>
      <c r="W13" s="73"/>
      <c r="X13" s="73"/>
      <c r="Y13" s="73">
        <v>1</v>
      </c>
      <c r="Z13" s="8">
        <f t="shared" si="0"/>
        <v>76</v>
      </c>
      <c r="AA13" s="80">
        <f t="shared" si="1"/>
        <v>1.9129121570601562</v>
      </c>
    </row>
    <row r="14" spans="1:30" ht="12.75" customHeight="1" x14ac:dyDescent="0.4">
      <c r="A14" s="94"/>
      <c r="B14" s="4" t="s">
        <v>46</v>
      </c>
      <c r="C14" s="73">
        <v>12</v>
      </c>
      <c r="D14" s="73">
        <v>7</v>
      </c>
      <c r="E14" s="73">
        <v>8</v>
      </c>
      <c r="F14" s="73">
        <v>4</v>
      </c>
      <c r="G14" s="73">
        <v>4</v>
      </c>
      <c r="H14" s="73"/>
      <c r="I14" s="73">
        <v>1</v>
      </c>
      <c r="J14" s="73">
        <v>1</v>
      </c>
      <c r="K14" s="73"/>
      <c r="L14" s="73"/>
      <c r="M14" s="73">
        <v>2</v>
      </c>
      <c r="N14" s="73">
        <v>1</v>
      </c>
      <c r="O14" s="73"/>
      <c r="P14" s="73">
        <v>7</v>
      </c>
      <c r="Q14" s="73"/>
      <c r="R14" s="73"/>
      <c r="S14" s="73">
        <v>3</v>
      </c>
      <c r="T14" s="73"/>
      <c r="U14" s="73"/>
      <c r="V14" s="73"/>
      <c r="W14" s="73">
        <v>1</v>
      </c>
      <c r="X14" s="73"/>
      <c r="Y14" s="73"/>
      <c r="Z14" s="8">
        <f t="shared" si="0"/>
        <v>51</v>
      </c>
      <c r="AA14" s="80">
        <f t="shared" si="1"/>
        <v>1.2836647369745784</v>
      </c>
    </row>
    <row r="15" spans="1:30" ht="12.75" customHeight="1" x14ac:dyDescent="0.4">
      <c r="A15" s="94"/>
      <c r="B15" s="4" t="s">
        <v>44</v>
      </c>
      <c r="C15" s="73"/>
      <c r="D15" s="73"/>
      <c r="E15" s="73">
        <v>34</v>
      </c>
      <c r="F15" s="73"/>
      <c r="G15" s="73"/>
      <c r="H15" s="73"/>
      <c r="I15" s="73"/>
      <c r="J15" s="73">
        <v>1</v>
      </c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8">
        <f t="shared" si="0"/>
        <v>35</v>
      </c>
      <c r="AA15" s="80">
        <f t="shared" si="1"/>
        <v>0.88094638811980863</v>
      </c>
    </row>
    <row r="16" spans="1:30" ht="12.75" customHeight="1" x14ac:dyDescent="0.4">
      <c r="A16" s="94"/>
      <c r="B16" s="4" t="s">
        <v>50</v>
      </c>
      <c r="C16" s="73">
        <v>2</v>
      </c>
      <c r="D16" s="73">
        <v>2</v>
      </c>
      <c r="E16" s="73">
        <v>3</v>
      </c>
      <c r="F16" s="73">
        <v>1</v>
      </c>
      <c r="G16" s="73"/>
      <c r="H16" s="73">
        <v>6</v>
      </c>
      <c r="I16" s="73"/>
      <c r="J16" s="73">
        <v>2</v>
      </c>
      <c r="K16" s="73"/>
      <c r="L16" s="73">
        <v>7</v>
      </c>
      <c r="M16" s="73">
        <v>1</v>
      </c>
      <c r="N16" s="73">
        <v>1</v>
      </c>
      <c r="O16" s="73"/>
      <c r="P16" s="73"/>
      <c r="Q16" s="73"/>
      <c r="R16" s="73"/>
      <c r="S16" s="73">
        <v>1</v>
      </c>
      <c r="T16" s="73"/>
      <c r="U16" s="73"/>
      <c r="V16" s="73"/>
      <c r="W16" s="73"/>
      <c r="X16" s="73"/>
      <c r="Y16" s="73">
        <v>2</v>
      </c>
      <c r="Z16" s="8">
        <f t="shared" si="0"/>
        <v>28</v>
      </c>
      <c r="AA16" s="80">
        <f t="shared" si="1"/>
        <v>0.70475711049584699</v>
      </c>
    </row>
    <row r="17" spans="1:27" ht="12.75" customHeight="1" x14ac:dyDescent="0.4">
      <c r="A17" s="94"/>
      <c r="B17" s="4" t="s">
        <v>49</v>
      </c>
      <c r="C17" s="73">
        <v>1</v>
      </c>
      <c r="D17" s="73">
        <v>1</v>
      </c>
      <c r="E17" s="73">
        <v>3</v>
      </c>
      <c r="F17" s="73">
        <v>1</v>
      </c>
      <c r="G17" s="73">
        <v>8</v>
      </c>
      <c r="H17" s="73">
        <v>2</v>
      </c>
      <c r="I17" s="73"/>
      <c r="J17" s="73"/>
      <c r="K17" s="73">
        <v>1</v>
      </c>
      <c r="L17" s="73"/>
      <c r="M17" s="73"/>
      <c r="N17" s="73">
        <v>1</v>
      </c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>
        <v>1</v>
      </c>
      <c r="Z17" s="8">
        <f t="shared" si="0"/>
        <v>19</v>
      </c>
      <c r="AA17" s="80">
        <f t="shared" si="1"/>
        <v>0.47822803926503904</v>
      </c>
    </row>
    <row r="18" spans="1:27" ht="12.75" customHeight="1" x14ac:dyDescent="0.4">
      <c r="A18" s="94"/>
      <c r="B18" s="4" t="s">
        <v>48</v>
      </c>
      <c r="C18" s="73">
        <v>5</v>
      </c>
      <c r="D18" s="73">
        <v>1</v>
      </c>
      <c r="E18" s="73"/>
      <c r="F18" s="73"/>
      <c r="G18" s="73">
        <v>3</v>
      </c>
      <c r="H18" s="73"/>
      <c r="I18" s="73"/>
      <c r="J18" s="73"/>
      <c r="K18" s="73"/>
      <c r="L18" s="73">
        <v>3</v>
      </c>
      <c r="M18" s="73">
        <v>2</v>
      </c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>
        <v>2</v>
      </c>
      <c r="Z18" s="8">
        <f t="shared" si="0"/>
        <v>16</v>
      </c>
      <c r="AA18" s="80">
        <f t="shared" si="1"/>
        <v>0.4027183488547697</v>
      </c>
    </row>
    <row r="19" spans="1:27" ht="12.75" customHeight="1" x14ac:dyDescent="0.4">
      <c r="A19" s="94"/>
      <c r="B19" s="4" t="s">
        <v>47</v>
      </c>
      <c r="C19" s="73"/>
      <c r="D19" s="73"/>
      <c r="E19" s="73">
        <v>2</v>
      </c>
      <c r="F19" s="73"/>
      <c r="G19" s="73"/>
      <c r="H19" s="73"/>
      <c r="I19" s="73">
        <v>3</v>
      </c>
      <c r="J19" s="73"/>
      <c r="K19" s="73"/>
      <c r="L19" s="73"/>
      <c r="M19" s="73">
        <v>1</v>
      </c>
      <c r="N19" s="73">
        <v>1</v>
      </c>
      <c r="O19" s="73"/>
      <c r="P19" s="73"/>
      <c r="Q19" s="73"/>
      <c r="R19" s="73"/>
      <c r="S19" s="73"/>
      <c r="T19" s="73"/>
      <c r="U19" s="73"/>
      <c r="V19" s="73">
        <v>1</v>
      </c>
      <c r="W19" s="73"/>
      <c r="X19" s="73"/>
      <c r="Y19" s="73">
        <v>1</v>
      </c>
      <c r="Z19" s="8">
        <f t="shared" si="0"/>
        <v>9</v>
      </c>
      <c r="AA19" s="80">
        <f t="shared" si="1"/>
        <v>0.22652907123080793</v>
      </c>
    </row>
    <row r="20" spans="1:27" ht="12.75" customHeight="1" x14ac:dyDescent="0.4">
      <c r="A20" s="94"/>
      <c r="B20" s="4" t="s">
        <v>51</v>
      </c>
      <c r="C20" s="73"/>
      <c r="D20" s="73">
        <v>1</v>
      </c>
      <c r="E20" s="73">
        <v>2</v>
      </c>
      <c r="F20" s="73"/>
      <c r="G20" s="73">
        <v>1</v>
      </c>
      <c r="H20" s="73">
        <v>1</v>
      </c>
      <c r="I20" s="73"/>
      <c r="J20" s="73"/>
      <c r="K20" s="73">
        <v>1</v>
      </c>
      <c r="L20" s="73"/>
      <c r="M20" s="73"/>
      <c r="N20" s="73">
        <v>2</v>
      </c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8">
        <f t="shared" si="0"/>
        <v>8</v>
      </c>
      <c r="AA20" s="80">
        <f t="shared" si="1"/>
        <v>0.20135917442738485</v>
      </c>
    </row>
    <row r="21" spans="1:27" ht="12.75" customHeight="1" thickBot="1" x14ac:dyDescent="0.45">
      <c r="A21" s="94"/>
      <c r="B21" s="4" t="s">
        <v>9</v>
      </c>
      <c r="C21" s="73">
        <v>211</v>
      </c>
      <c r="D21" s="73">
        <v>292</v>
      </c>
      <c r="E21" s="73">
        <v>91</v>
      </c>
      <c r="F21" s="73">
        <v>161</v>
      </c>
      <c r="G21" s="73">
        <v>103</v>
      </c>
      <c r="H21" s="73">
        <v>86</v>
      </c>
      <c r="I21" s="73">
        <v>119</v>
      </c>
      <c r="J21" s="73">
        <v>31</v>
      </c>
      <c r="K21" s="73">
        <v>40</v>
      </c>
      <c r="L21" s="73">
        <v>28</v>
      </c>
      <c r="M21" s="73">
        <v>28</v>
      </c>
      <c r="N21" s="73">
        <v>21</v>
      </c>
      <c r="O21" s="73">
        <v>22</v>
      </c>
      <c r="P21" s="73">
        <v>21</v>
      </c>
      <c r="Q21" s="73">
        <v>26</v>
      </c>
      <c r="R21" s="73">
        <v>6</v>
      </c>
      <c r="S21" s="73">
        <v>5</v>
      </c>
      <c r="T21" s="73">
        <v>7</v>
      </c>
      <c r="U21" s="73">
        <v>2</v>
      </c>
      <c r="V21" s="73">
        <v>3</v>
      </c>
      <c r="W21" s="73">
        <v>1</v>
      </c>
      <c r="X21" s="73"/>
      <c r="Y21" s="73">
        <v>222</v>
      </c>
      <c r="Z21" s="9">
        <f t="shared" si="0"/>
        <v>1526</v>
      </c>
      <c r="AA21" s="81">
        <f t="shared" si="1"/>
        <v>38.40926252202366</v>
      </c>
    </row>
    <row r="22" spans="1:27" ht="12.75" customHeight="1" x14ac:dyDescent="0.4">
      <c r="A22" s="95"/>
      <c r="B22" s="42" t="s">
        <v>134</v>
      </c>
      <c r="C22" s="8">
        <f t="shared" ref="C22:J22" si="2">SUM(C3:C21)</f>
        <v>1034</v>
      </c>
      <c r="D22" s="8">
        <f t="shared" si="2"/>
        <v>1008</v>
      </c>
      <c r="E22" s="8">
        <f t="shared" si="2"/>
        <v>447</v>
      </c>
      <c r="F22" s="8">
        <f t="shared" si="2"/>
        <v>419</v>
      </c>
      <c r="G22" s="8">
        <f t="shared" si="2"/>
        <v>392</v>
      </c>
      <c r="H22" s="8">
        <f t="shared" si="2"/>
        <v>330</v>
      </c>
      <c r="I22" s="8">
        <f t="shared" si="2"/>
        <v>290</v>
      </c>
      <c r="J22" s="8">
        <f t="shared" si="2"/>
        <v>187</v>
      </c>
      <c r="K22" s="8">
        <f t="shared" ref="K22:V22" si="3">SUM(K3:K21)</f>
        <v>175</v>
      </c>
      <c r="L22" s="8">
        <f>SUM(L3:L21)</f>
        <v>164</v>
      </c>
      <c r="M22" s="8">
        <f>SUM(M3:M21)</f>
        <v>127</v>
      </c>
      <c r="N22" s="8">
        <f>SUM(N3:N21)</f>
        <v>125</v>
      </c>
      <c r="O22" s="8">
        <f>SUM(O3:O21)</f>
        <v>73</v>
      </c>
      <c r="P22" s="8">
        <f>SUM(P3:P21)</f>
        <v>66</v>
      </c>
      <c r="Q22" s="8">
        <f t="shared" si="3"/>
        <v>51</v>
      </c>
      <c r="R22" s="8">
        <f>SUM(R3:R21)</f>
        <v>18</v>
      </c>
      <c r="S22" s="8">
        <f>SUM(S3:S21)</f>
        <v>13</v>
      </c>
      <c r="T22" s="8">
        <f>SUM(T3:T21)</f>
        <v>7</v>
      </c>
      <c r="U22" s="8">
        <f>SUM(U3:U21)</f>
        <v>7</v>
      </c>
      <c r="V22" s="8">
        <f t="shared" si="3"/>
        <v>6</v>
      </c>
      <c r="W22" s="8">
        <f>SUM(W3:W21)</f>
        <v>6</v>
      </c>
      <c r="X22" s="8">
        <f>SUM(X3:X21)</f>
        <v>2</v>
      </c>
      <c r="Y22" s="8">
        <f>SUM(Y3:Y21)</f>
        <v>301</v>
      </c>
      <c r="Z22" s="9">
        <f t="shared" si="0"/>
        <v>5248</v>
      </c>
    </row>
    <row r="23" spans="1:27" ht="12.75" customHeight="1" x14ac:dyDescent="0.4">
      <c r="A23" s="93" t="s">
        <v>78</v>
      </c>
      <c r="B23" s="4" t="str">
        <f>B3</f>
        <v>はがれ</v>
      </c>
      <c r="C23" s="58">
        <f>C3/C$22*100</f>
        <v>16.731141199226304</v>
      </c>
      <c r="D23" s="58">
        <f t="shared" ref="D23:Z34" si="4">D3/D$22*100</f>
        <v>19.841269841269842</v>
      </c>
      <c r="E23" s="58">
        <f t="shared" si="4"/>
        <v>8.5011185682326627</v>
      </c>
      <c r="F23" s="58">
        <f t="shared" si="4"/>
        <v>3.1026252983293556</v>
      </c>
      <c r="G23" s="58">
        <f t="shared" si="4"/>
        <v>7.3979591836734695</v>
      </c>
      <c r="H23" s="58">
        <f t="shared" si="4"/>
        <v>24.848484848484848</v>
      </c>
      <c r="I23" s="58">
        <f t="shared" si="4"/>
        <v>6.8965517241379306</v>
      </c>
      <c r="J23" s="58">
        <f t="shared" si="4"/>
        <v>15.508021390374333</v>
      </c>
      <c r="K23" s="58">
        <f t="shared" si="4"/>
        <v>14.285714285714285</v>
      </c>
      <c r="L23" s="58">
        <f t="shared" si="4"/>
        <v>3.6585365853658534</v>
      </c>
      <c r="M23" s="58">
        <f t="shared" si="4"/>
        <v>0.78740157480314954</v>
      </c>
      <c r="N23" s="58">
        <f t="shared" si="4"/>
        <v>8</v>
      </c>
      <c r="O23" s="58">
        <f t="shared" si="4"/>
        <v>2.7397260273972601</v>
      </c>
      <c r="P23" s="58">
        <f t="shared" si="4"/>
        <v>3.0303030303030303</v>
      </c>
      <c r="Q23" s="58">
        <f t="shared" si="4"/>
        <v>0</v>
      </c>
      <c r="R23" s="58">
        <f t="shared" si="4"/>
        <v>16.666666666666664</v>
      </c>
      <c r="S23" s="58">
        <f t="shared" si="4"/>
        <v>0</v>
      </c>
      <c r="T23" s="58">
        <f t="shared" si="4"/>
        <v>0</v>
      </c>
      <c r="U23" s="58">
        <f t="shared" si="4"/>
        <v>0</v>
      </c>
      <c r="V23" s="58">
        <f t="shared" si="4"/>
        <v>0</v>
      </c>
      <c r="W23" s="58">
        <f t="shared" si="4"/>
        <v>0</v>
      </c>
      <c r="X23" s="58">
        <f t="shared" si="4"/>
        <v>100</v>
      </c>
      <c r="Y23" s="58">
        <f t="shared" si="4"/>
        <v>2.9900332225913622</v>
      </c>
      <c r="Z23" s="58">
        <f t="shared" si="4"/>
        <v>12.271341463414634</v>
      </c>
    </row>
    <row r="24" spans="1:27" ht="12.75" customHeight="1" x14ac:dyDescent="0.4">
      <c r="A24" s="94"/>
      <c r="B24" s="4" t="str">
        <f t="shared" ref="B24:B41" si="5">B4</f>
        <v>雨漏り</v>
      </c>
      <c r="C24" s="58">
        <f t="shared" ref="C24:R42" si="6">C4/C$22*100</f>
        <v>32.495164410058024</v>
      </c>
      <c r="D24" s="58">
        <f t="shared" si="6"/>
        <v>10.218253968253968</v>
      </c>
      <c r="E24" s="58">
        <f t="shared" si="6"/>
        <v>0.89485458612975388</v>
      </c>
      <c r="F24" s="58">
        <f t="shared" si="6"/>
        <v>0.47732696897374705</v>
      </c>
      <c r="G24" s="58">
        <f t="shared" si="6"/>
        <v>12.755102040816327</v>
      </c>
      <c r="H24" s="58">
        <f t="shared" si="6"/>
        <v>1.2121212121212122</v>
      </c>
      <c r="I24" s="58">
        <f t="shared" si="6"/>
        <v>1.7241379310344827</v>
      </c>
      <c r="J24" s="58">
        <f t="shared" si="6"/>
        <v>28.877005347593581</v>
      </c>
      <c r="K24" s="58">
        <f t="shared" si="6"/>
        <v>6.2857142857142865</v>
      </c>
      <c r="L24" s="58">
        <f t="shared" si="6"/>
        <v>0.6097560975609756</v>
      </c>
      <c r="M24" s="58">
        <f t="shared" si="6"/>
        <v>0</v>
      </c>
      <c r="N24" s="58">
        <f t="shared" si="6"/>
        <v>36</v>
      </c>
      <c r="O24" s="58">
        <f t="shared" si="6"/>
        <v>0</v>
      </c>
      <c r="P24" s="58">
        <f t="shared" si="6"/>
        <v>0</v>
      </c>
      <c r="Q24" s="58">
        <f t="shared" si="6"/>
        <v>0</v>
      </c>
      <c r="R24" s="58">
        <f t="shared" si="6"/>
        <v>5.5555555555555554</v>
      </c>
      <c r="S24" s="58">
        <f t="shared" si="4"/>
        <v>0</v>
      </c>
      <c r="T24" s="58">
        <f t="shared" si="4"/>
        <v>0</v>
      </c>
      <c r="U24" s="58">
        <f t="shared" si="4"/>
        <v>0</v>
      </c>
      <c r="V24" s="58">
        <f t="shared" si="4"/>
        <v>0</v>
      </c>
      <c r="W24" s="58">
        <f t="shared" si="4"/>
        <v>0</v>
      </c>
      <c r="X24" s="58">
        <f t="shared" si="4"/>
        <v>0</v>
      </c>
      <c r="Y24" s="58">
        <f t="shared" si="4"/>
        <v>0.66445182724252494</v>
      </c>
      <c r="Z24" s="58">
        <f t="shared" si="4"/>
        <v>11.775914634146341</v>
      </c>
    </row>
    <row r="25" spans="1:27" ht="12.75" customHeight="1" x14ac:dyDescent="0.4">
      <c r="A25" s="94"/>
      <c r="B25" s="4" t="str">
        <f t="shared" si="5"/>
        <v>性能不足</v>
      </c>
      <c r="C25" s="58">
        <f t="shared" si="6"/>
        <v>7.3500967117988401</v>
      </c>
      <c r="D25" s="58">
        <f t="shared" si="4"/>
        <v>8.9285714285714288</v>
      </c>
      <c r="E25" s="58">
        <f t="shared" si="4"/>
        <v>5.8165548098434003</v>
      </c>
      <c r="F25" s="58">
        <f t="shared" si="4"/>
        <v>15.274463007159905</v>
      </c>
      <c r="G25" s="58">
        <f t="shared" si="4"/>
        <v>8.1632653061224492</v>
      </c>
      <c r="H25" s="58">
        <f t="shared" si="4"/>
        <v>4.8484848484848486</v>
      </c>
      <c r="I25" s="58">
        <f t="shared" si="4"/>
        <v>12.758620689655173</v>
      </c>
      <c r="J25" s="58">
        <f t="shared" si="4"/>
        <v>8.0213903743315509</v>
      </c>
      <c r="K25" s="58">
        <f t="shared" si="4"/>
        <v>8.5714285714285712</v>
      </c>
      <c r="L25" s="58">
        <f t="shared" si="4"/>
        <v>10.365853658536585</v>
      </c>
      <c r="M25" s="58">
        <f t="shared" si="4"/>
        <v>13.385826771653544</v>
      </c>
      <c r="N25" s="58">
        <f t="shared" si="4"/>
        <v>2.4</v>
      </c>
      <c r="O25" s="58">
        <f t="shared" si="4"/>
        <v>16.43835616438356</v>
      </c>
      <c r="P25" s="58">
        <f t="shared" si="4"/>
        <v>9.0909090909090917</v>
      </c>
      <c r="Q25" s="58">
        <f t="shared" si="4"/>
        <v>25.490196078431371</v>
      </c>
      <c r="R25" s="58">
        <f t="shared" si="4"/>
        <v>5.5555555555555554</v>
      </c>
      <c r="S25" s="58">
        <f t="shared" si="4"/>
        <v>15.384615384615385</v>
      </c>
      <c r="T25" s="58">
        <f t="shared" si="4"/>
        <v>0</v>
      </c>
      <c r="U25" s="58">
        <f t="shared" si="4"/>
        <v>42.857142857142854</v>
      </c>
      <c r="V25" s="58">
        <f t="shared" si="4"/>
        <v>0</v>
      </c>
      <c r="W25" s="58">
        <f t="shared" si="4"/>
        <v>0</v>
      </c>
      <c r="X25" s="58">
        <f t="shared" si="4"/>
        <v>0</v>
      </c>
      <c r="Y25" s="58">
        <f t="shared" si="4"/>
        <v>6.9767441860465116</v>
      </c>
      <c r="Z25" s="58">
        <f t="shared" si="4"/>
        <v>8.8795731707317067</v>
      </c>
    </row>
    <row r="26" spans="1:27" ht="12.75" customHeight="1" x14ac:dyDescent="0.4">
      <c r="A26" s="94"/>
      <c r="B26" s="4" t="str">
        <f t="shared" si="5"/>
        <v>ひび割れ</v>
      </c>
      <c r="C26" s="58">
        <f t="shared" si="6"/>
        <v>8.8974854932301746</v>
      </c>
      <c r="D26" s="58">
        <f t="shared" si="4"/>
        <v>12.003968253968255</v>
      </c>
      <c r="E26" s="58">
        <f t="shared" si="4"/>
        <v>4.0268456375838921</v>
      </c>
      <c r="F26" s="58">
        <f t="shared" si="4"/>
        <v>4.0572792362768499</v>
      </c>
      <c r="G26" s="58">
        <f t="shared" si="4"/>
        <v>4.0816326530612246</v>
      </c>
      <c r="H26" s="58">
        <f t="shared" si="4"/>
        <v>4.8484848484848486</v>
      </c>
      <c r="I26" s="58">
        <f t="shared" si="4"/>
        <v>11.379310344827587</v>
      </c>
      <c r="J26" s="58">
        <f t="shared" si="4"/>
        <v>5.3475935828877006</v>
      </c>
      <c r="K26" s="58">
        <f t="shared" si="4"/>
        <v>9.7142857142857135</v>
      </c>
      <c r="L26" s="58">
        <f t="shared" si="4"/>
        <v>2.4390243902439024</v>
      </c>
      <c r="M26" s="58">
        <f t="shared" si="4"/>
        <v>2.3622047244094486</v>
      </c>
      <c r="N26" s="58">
        <f t="shared" si="4"/>
        <v>2.4</v>
      </c>
      <c r="O26" s="58">
        <f t="shared" si="4"/>
        <v>19.17808219178082</v>
      </c>
      <c r="P26" s="58">
        <f t="shared" si="4"/>
        <v>19.696969696969695</v>
      </c>
      <c r="Q26" s="58">
        <f t="shared" si="4"/>
        <v>3.9215686274509802</v>
      </c>
      <c r="R26" s="58">
        <f t="shared" si="4"/>
        <v>5.5555555555555554</v>
      </c>
      <c r="S26" s="58">
        <f t="shared" si="4"/>
        <v>7.6923076923076925</v>
      </c>
      <c r="T26" s="58">
        <f t="shared" si="4"/>
        <v>0</v>
      </c>
      <c r="U26" s="58">
        <f t="shared" si="4"/>
        <v>28.571428571428569</v>
      </c>
      <c r="V26" s="58">
        <f t="shared" si="4"/>
        <v>0</v>
      </c>
      <c r="W26" s="58">
        <f>W6/W$22*100</f>
        <v>33.333333333333329</v>
      </c>
      <c r="X26" s="58">
        <f t="shared" si="4"/>
        <v>0</v>
      </c>
      <c r="Y26" s="58">
        <f t="shared" si="4"/>
        <v>1.9933554817275747</v>
      </c>
      <c r="Z26" s="58">
        <f t="shared" si="4"/>
        <v>7.4504573170731714</v>
      </c>
    </row>
    <row r="27" spans="1:27" ht="12.75" customHeight="1" x14ac:dyDescent="0.4">
      <c r="A27" s="94"/>
      <c r="B27" s="4" t="str">
        <f t="shared" si="5"/>
        <v>汚れ</v>
      </c>
      <c r="C27" s="58">
        <f t="shared" si="6"/>
        <v>3.67504835589942</v>
      </c>
      <c r="D27" s="58">
        <f t="shared" si="4"/>
        <v>11.21031746031746</v>
      </c>
      <c r="E27" s="58">
        <f t="shared" si="4"/>
        <v>9.3959731543624159</v>
      </c>
      <c r="F27" s="58">
        <f t="shared" si="4"/>
        <v>4.7732696897374698</v>
      </c>
      <c r="G27" s="58">
        <f t="shared" si="4"/>
        <v>4.591836734693878</v>
      </c>
      <c r="H27" s="58">
        <f t="shared" si="4"/>
        <v>11.515151515151516</v>
      </c>
      <c r="I27" s="58">
        <f t="shared" si="4"/>
        <v>8.2758620689655178</v>
      </c>
      <c r="J27" s="58">
        <f t="shared" si="4"/>
        <v>5.8823529411764701</v>
      </c>
      <c r="K27" s="58">
        <f t="shared" si="4"/>
        <v>13.142857142857142</v>
      </c>
      <c r="L27" s="58">
        <f t="shared" si="4"/>
        <v>0.6097560975609756</v>
      </c>
      <c r="M27" s="58">
        <f t="shared" si="4"/>
        <v>0.78740157480314954</v>
      </c>
      <c r="N27" s="58">
        <f t="shared" si="4"/>
        <v>20.8</v>
      </c>
      <c r="O27" s="58">
        <f t="shared" si="4"/>
        <v>10.95890410958904</v>
      </c>
      <c r="P27" s="58">
        <f t="shared" si="4"/>
        <v>7.5757575757575761</v>
      </c>
      <c r="Q27" s="58">
        <f t="shared" si="4"/>
        <v>0</v>
      </c>
      <c r="R27" s="58">
        <f t="shared" si="4"/>
        <v>5.5555555555555554</v>
      </c>
      <c r="S27" s="58">
        <f t="shared" si="4"/>
        <v>7.6923076923076925</v>
      </c>
      <c r="T27" s="58">
        <f t="shared" si="4"/>
        <v>0</v>
      </c>
      <c r="U27" s="58">
        <f t="shared" si="4"/>
        <v>0</v>
      </c>
      <c r="V27" s="58">
        <f t="shared" si="4"/>
        <v>0</v>
      </c>
      <c r="W27" s="58">
        <f t="shared" si="4"/>
        <v>16.666666666666664</v>
      </c>
      <c r="X27" s="58">
        <f t="shared" si="4"/>
        <v>0</v>
      </c>
      <c r="Y27" s="58">
        <f t="shared" si="4"/>
        <v>3.322259136212625</v>
      </c>
      <c r="Z27" s="58">
        <f t="shared" si="4"/>
        <v>7.2599085365853657</v>
      </c>
    </row>
    <row r="28" spans="1:27" ht="12.75" customHeight="1" x14ac:dyDescent="0.4">
      <c r="A28" s="94"/>
      <c r="B28" s="4" t="str">
        <f t="shared" si="5"/>
        <v>変形</v>
      </c>
      <c r="C28" s="58">
        <f t="shared" si="6"/>
        <v>5.029013539651837</v>
      </c>
      <c r="D28" s="58">
        <f t="shared" si="4"/>
        <v>3.7698412698412698</v>
      </c>
      <c r="E28" s="58">
        <f t="shared" si="4"/>
        <v>19.015659955257274</v>
      </c>
      <c r="F28" s="58">
        <f t="shared" si="4"/>
        <v>5.4892601431980905</v>
      </c>
      <c r="G28" s="58">
        <f t="shared" si="4"/>
        <v>9.9489795918367339</v>
      </c>
      <c r="H28" s="58">
        <f t="shared" si="4"/>
        <v>14.84848484848485</v>
      </c>
      <c r="I28" s="58">
        <f t="shared" si="4"/>
        <v>4.8275862068965516</v>
      </c>
      <c r="J28" s="58">
        <f t="shared" si="4"/>
        <v>4.2780748663101598</v>
      </c>
      <c r="K28" s="58">
        <f t="shared" si="4"/>
        <v>17.714285714285712</v>
      </c>
      <c r="L28" s="58">
        <f t="shared" si="4"/>
        <v>1.2195121951219512</v>
      </c>
      <c r="M28" s="58">
        <f t="shared" si="4"/>
        <v>0</v>
      </c>
      <c r="N28" s="58">
        <f t="shared" si="4"/>
        <v>5.6000000000000005</v>
      </c>
      <c r="O28" s="58">
        <f t="shared" si="4"/>
        <v>6.8493150684931505</v>
      </c>
      <c r="P28" s="58">
        <f t="shared" si="4"/>
        <v>0</v>
      </c>
      <c r="Q28" s="58">
        <f t="shared" si="4"/>
        <v>0</v>
      </c>
      <c r="R28" s="58">
        <f t="shared" si="4"/>
        <v>11.111111111111111</v>
      </c>
      <c r="S28" s="58">
        <f t="shared" si="4"/>
        <v>0</v>
      </c>
      <c r="T28" s="58">
        <f t="shared" si="4"/>
        <v>0</v>
      </c>
      <c r="U28" s="58">
        <f t="shared" si="4"/>
        <v>0</v>
      </c>
      <c r="V28" s="58">
        <f t="shared" si="4"/>
        <v>0</v>
      </c>
      <c r="W28" s="58">
        <f t="shared" si="4"/>
        <v>0</v>
      </c>
      <c r="X28" s="58">
        <f t="shared" si="4"/>
        <v>0</v>
      </c>
      <c r="Y28" s="58">
        <f t="shared" si="4"/>
        <v>1.6611295681063125</v>
      </c>
      <c r="Z28" s="58">
        <f t="shared" si="4"/>
        <v>6.8597560975609762</v>
      </c>
    </row>
    <row r="29" spans="1:27" ht="12.75" customHeight="1" x14ac:dyDescent="0.4">
      <c r="A29" s="94"/>
      <c r="B29" s="4" t="str">
        <f t="shared" si="5"/>
        <v>きず</v>
      </c>
      <c r="C29" s="58">
        <f t="shared" si="6"/>
        <v>1.0638297872340425</v>
      </c>
      <c r="D29" s="58">
        <f t="shared" si="4"/>
        <v>2.876984126984127</v>
      </c>
      <c r="E29" s="58">
        <f t="shared" si="4"/>
        <v>9.1722595078299776</v>
      </c>
      <c r="F29" s="58">
        <f t="shared" si="4"/>
        <v>6.2052505966587113</v>
      </c>
      <c r="G29" s="58">
        <f t="shared" si="4"/>
        <v>5.8673469387755102</v>
      </c>
      <c r="H29" s="58">
        <f t="shared" si="4"/>
        <v>8.4848484848484862</v>
      </c>
      <c r="I29" s="58">
        <f t="shared" si="4"/>
        <v>2.7586206896551726</v>
      </c>
      <c r="J29" s="58">
        <f t="shared" si="4"/>
        <v>4.2780748663101598</v>
      </c>
      <c r="K29" s="58">
        <f t="shared" si="4"/>
        <v>2.8571428571428572</v>
      </c>
      <c r="L29" s="58">
        <f t="shared" si="4"/>
        <v>0.6097560975609756</v>
      </c>
      <c r="M29" s="58">
        <f t="shared" si="4"/>
        <v>0.78740157480314954</v>
      </c>
      <c r="N29" s="58">
        <f t="shared" si="4"/>
        <v>0</v>
      </c>
      <c r="O29" s="58">
        <f t="shared" si="4"/>
        <v>6.8493150684931505</v>
      </c>
      <c r="P29" s="58">
        <f t="shared" si="4"/>
        <v>9.0909090909090917</v>
      </c>
      <c r="Q29" s="58">
        <f t="shared" si="4"/>
        <v>0</v>
      </c>
      <c r="R29" s="58">
        <f t="shared" si="4"/>
        <v>16.666666666666664</v>
      </c>
      <c r="S29" s="58">
        <f t="shared" si="4"/>
        <v>0</v>
      </c>
      <c r="T29" s="58">
        <f t="shared" si="4"/>
        <v>0</v>
      </c>
      <c r="U29" s="58">
        <f t="shared" si="4"/>
        <v>0</v>
      </c>
      <c r="V29" s="58">
        <f t="shared" si="4"/>
        <v>0</v>
      </c>
      <c r="W29" s="58">
        <f t="shared" si="4"/>
        <v>16.666666666666664</v>
      </c>
      <c r="X29" s="58">
        <f t="shared" si="4"/>
        <v>0</v>
      </c>
      <c r="Y29" s="58">
        <f t="shared" si="4"/>
        <v>4.3189368770764114</v>
      </c>
      <c r="Z29" s="58">
        <f t="shared" si="4"/>
        <v>3.9824695121951219</v>
      </c>
    </row>
    <row r="30" spans="1:27" ht="12.75" customHeight="1" x14ac:dyDescent="0.4">
      <c r="A30" s="94"/>
      <c r="B30" s="4" t="str">
        <f t="shared" si="5"/>
        <v>漏水</v>
      </c>
      <c r="C30" s="58">
        <f t="shared" si="6"/>
        <v>0.19342359767891684</v>
      </c>
      <c r="D30" s="58">
        <f t="shared" si="4"/>
        <v>0.59523809523809523</v>
      </c>
      <c r="E30" s="58">
        <f t="shared" si="4"/>
        <v>2.0134228187919461</v>
      </c>
      <c r="F30" s="58">
        <f t="shared" si="4"/>
        <v>9.0692124105011924</v>
      </c>
      <c r="G30" s="58">
        <f t="shared" si="4"/>
        <v>0.25510204081632654</v>
      </c>
      <c r="H30" s="58">
        <f t="shared" si="4"/>
        <v>0.30303030303030304</v>
      </c>
      <c r="I30" s="58">
        <f t="shared" si="4"/>
        <v>0.34482758620689657</v>
      </c>
      <c r="J30" s="58">
        <f t="shared" si="4"/>
        <v>1.0695187165775399</v>
      </c>
      <c r="K30" s="58">
        <f t="shared" si="4"/>
        <v>1.7142857142857144</v>
      </c>
      <c r="L30" s="58">
        <f t="shared" si="4"/>
        <v>17.682926829268293</v>
      </c>
      <c r="M30" s="58">
        <f t="shared" si="4"/>
        <v>48.818897637795274</v>
      </c>
      <c r="N30" s="58">
        <f t="shared" si="4"/>
        <v>3.2</v>
      </c>
      <c r="O30" s="58">
        <f t="shared" si="4"/>
        <v>4.10958904109589</v>
      </c>
      <c r="P30" s="58">
        <f t="shared" si="4"/>
        <v>0</v>
      </c>
      <c r="Q30" s="58">
        <f t="shared" si="4"/>
        <v>0</v>
      </c>
      <c r="R30" s="58">
        <f t="shared" si="4"/>
        <v>0</v>
      </c>
      <c r="S30" s="58">
        <f t="shared" si="4"/>
        <v>0</v>
      </c>
      <c r="T30" s="58">
        <f t="shared" si="4"/>
        <v>0</v>
      </c>
      <c r="U30" s="58">
        <f t="shared" si="4"/>
        <v>0</v>
      </c>
      <c r="V30" s="58">
        <f t="shared" si="4"/>
        <v>16.666666666666664</v>
      </c>
      <c r="W30" s="58">
        <f t="shared" si="4"/>
        <v>0</v>
      </c>
      <c r="X30" s="58">
        <f t="shared" si="4"/>
        <v>0</v>
      </c>
      <c r="Y30" s="58">
        <f t="shared" si="4"/>
        <v>1.3289036544850499</v>
      </c>
      <c r="Z30" s="58">
        <f t="shared" si="4"/>
        <v>3.163109756097561</v>
      </c>
    </row>
    <row r="31" spans="1:27" ht="12.75" customHeight="1" x14ac:dyDescent="0.4">
      <c r="A31" s="94"/>
      <c r="B31" s="4" t="str">
        <f t="shared" si="5"/>
        <v>排水不良</v>
      </c>
      <c r="C31" s="58">
        <f t="shared" si="6"/>
        <v>2.2243713733075436</v>
      </c>
      <c r="D31" s="58">
        <f t="shared" si="4"/>
        <v>0.1984126984126984</v>
      </c>
      <c r="E31" s="58">
        <f t="shared" si="4"/>
        <v>0.89485458612975388</v>
      </c>
      <c r="F31" s="58">
        <f t="shared" si="4"/>
        <v>2.8639618138424821</v>
      </c>
      <c r="G31" s="58">
        <f t="shared" si="4"/>
        <v>0.25510204081632654</v>
      </c>
      <c r="H31" s="58">
        <f t="shared" si="4"/>
        <v>0</v>
      </c>
      <c r="I31" s="58">
        <f t="shared" si="4"/>
        <v>3.7931034482758621</v>
      </c>
      <c r="J31" s="58">
        <f t="shared" si="4"/>
        <v>6.9518716577540109</v>
      </c>
      <c r="K31" s="58">
        <f t="shared" si="4"/>
        <v>0</v>
      </c>
      <c r="L31" s="58">
        <f t="shared" si="4"/>
        <v>37.804878048780488</v>
      </c>
      <c r="M31" s="58">
        <f t="shared" si="4"/>
        <v>2.3622047244094486</v>
      </c>
      <c r="N31" s="58">
        <f t="shared" si="4"/>
        <v>0</v>
      </c>
      <c r="O31" s="58">
        <f t="shared" si="4"/>
        <v>0</v>
      </c>
      <c r="P31" s="58">
        <f t="shared" si="4"/>
        <v>0</v>
      </c>
      <c r="Q31" s="58">
        <f t="shared" si="4"/>
        <v>1.9607843137254901</v>
      </c>
      <c r="R31" s="58">
        <f t="shared" si="4"/>
        <v>0</v>
      </c>
      <c r="S31" s="58">
        <f t="shared" si="4"/>
        <v>0</v>
      </c>
      <c r="T31" s="58">
        <f t="shared" si="4"/>
        <v>0</v>
      </c>
      <c r="U31" s="58">
        <f t="shared" si="4"/>
        <v>0</v>
      </c>
      <c r="V31" s="58">
        <f t="shared" si="4"/>
        <v>16.666666666666664</v>
      </c>
      <c r="W31" s="58">
        <f t="shared" si="4"/>
        <v>0</v>
      </c>
      <c r="X31" s="58">
        <f t="shared" si="4"/>
        <v>0</v>
      </c>
      <c r="Y31" s="58">
        <f t="shared" si="4"/>
        <v>0</v>
      </c>
      <c r="Z31" s="58">
        <f t="shared" si="4"/>
        <v>2.5342987804878052</v>
      </c>
    </row>
    <row r="32" spans="1:27" ht="12.75" customHeight="1" x14ac:dyDescent="0.4">
      <c r="A32" s="94"/>
      <c r="B32" s="4" t="str">
        <f t="shared" si="5"/>
        <v>作動不良</v>
      </c>
      <c r="C32" s="58">
        <f t="shared" si="6"/>
        <v>0</v>
      </c>
      <c r="D32" s="58">
        <f t="shared" si="4"/>
        <v>0</v>
      </c>
      <c r="E32" s="58">
        <f t="shared" si="4"/>
        <v>0</v>
      </c>
      <c r="F32" s="58">
        <f t="shared" si="4"/>
        <v>7.6372315035799527</v>
      </c>
      <c r="G32" s="58">
        <f t="shared" si="4"/>
        <v>14.795918367346939</v>
      </c>
      <c r="H32" s="58">
        <f t="shared" si="4"/>
        <v>0.30303030303030304</v>
      </c>
      <c r="I32" s="58">
        <f t="shared" si="4"/>
        <v>1.0344827586206897</v>
      </c>
      <c r="J32" s="58">
        <f t="shared" si="4"/>
        <v>0</v>
      </c>
      <c r="K32" s="58">
        <f t="shared" si="4"/>
        <v>0</v>
      </c>
      <c r="L32" s="58">
        <f t="shared" si="4"/>
        <v>1.8292682926829267</v>
      </c>
      <c r="M32" s="58">
        <f t="shared" si="4"/>
        <v>3.9370078740157481</v>
      </c>
      <c r="N32" s="58">
        <f t="shared" si="4"/>
        <v>0</v>
      </c>
      <c r="O32" s="58">
        <f t="shared" si="4"/>
        <v>0</v>
      </c>
      <c r="P32" s="58">
        <f t="shared" si="4"/>
        <v>0</v>
      </c>
      <c r="Q32" s="58">
        <f t="shared" si="4"/>
        <v>15.686274509803921</v>
      </c>
      <c r="R32" s="58">
        <f t="shared" si="4"/>
        <v>0</v>
      </c>
      <c r="S32" s="58">
        <f t="shared" si="4"/>
        <v>0</v>
      </c>
      <c r="T32" s="58">
        <f t="shared" si="4"/>
        <v>0</v>
      </c>
      <c r="U32" s="58">
        <f t="shared" si="4"/>
        <v>0</v>
      </c>
      <c r="V32" s="58">
        <f t="shared" si="4"/>
        <v>0</v>
      </c>
      <c r="W32" s="58">
        <f t="shared" si="4"/>
        <v>0</v>
      </c>
      <c r="X32" s="58">
        <f t="shared" si="4"/>
        <v>0</v>
      </c>
      <c r="Y32" s="58">
        <f t="shared" si="4"/>
        <v>0.66445182724252494</v>
      </c>
      <c r="Z32" s="58">
        <f t="shared" si="4"/>
        <v>2.1341463414634148</v>
      </c>
    </row>
    <row r="33" spans="1:26" ht="12.75" customHeight="1" x14ac:dyDescent="0.4">
      <c r="A33" s="94"/>
      <c r="B33" s="4" t="str">
        <f t="shared" si="5"/>
        <v>傾斜</v>
      </c>
      <c r="C33" s="58">
        <f t="shared" si="6"/>
        <v>0</v>
      </c>
      <c r="D33" s="58">
        <f t="shared" si="4"/>
        <v>0.1984126984126984</v>
      </c>
      <c r="E33" s="58">
        <f t="shared" si="4"/>
        <v>8.2774049217002243</v>
      </c>
      <c r="F33" s="58">
        <f t="shared" si="4"/>
        <v>1.1933174224343674</v>
      </c>
      <c r="G33" s="58">
        <f t="shared" si="4"/>
        <v>1.5306122448979591</v>
      </c>
      <c r="H33" s="58">
        <f t="shared" si="4"/>
        <v>0</v>
      </c>
      <c r="I33" s="58">
        <f t="shared" si="4"/>
        <v>3.7931034482758621</v>
      </c>
      <c r="J33" s="58">
        <f t="shared" si="4"/>
        <v>1.0695187165775399</v>
      </c>
      <c r="K33" s="58">
        <f t="shared" si="4"/>
        <v>1.7142857142857144</v>
      </c>
      <c r="L33" s="58">
        <f t="shared" si="4"/>
        <v>0</v>
      </c>
      <c r="M33" s="58">
        <f t="shared" si="4"/>
        <v>0</v>
      </c>
      <c r="N33" s="58">
        <f t="shared" si="4"/>
        <v>0</v>
      </c>
      <c r="O33" s="58">
        <f t="shared" si="4"/>
        <v>2.7397260273972601</v>
      </c>
      <c r="P33" s="58">
        <f t="shared" si="4"/>
        <v>9.0909090909090917</v>
      </c>
      <c r="Q33" s="58">
        <f t="shared" si="4"/>
        <v>1.9607843137254901</v>
      </c>
      <c r="R33" s="58">
        <f t="shared" si="4"/>
        <v>0</v>
      </c>
      <c r="S33" s="58">
        <f t="shared" si="4"/>
        <v>0</v>
      </c>
      <c r="T33" s="58">
        <f t="shared" si="4"/>
        <v>0</v>
      </c>
      <c r="U33" s="58">
        <f t="shared" si="4"/>
        <v>0</v>
      </c>
      <c r="V33" s="58">
        <f t="shared" si="4"/>
        <v>0</v>
      </c>
      <c r="W33" s="58">
        <f t="shared" si="4"/>
        <v>0</v>
      </c>
      <c r="X33" s="58">
        <f t="shared" si="4"/>
        <v>0</v>
      </c>
      <c r="Y33" s="58">
        <f t="shared" si="4"/>
        <v>0.33222591362126247</v>
      </c>
      <c r="Z33" s="58">
        <f t="shared" si="4"/>
        <v>1.4481707317073171</v>
      </c>
    </row>
    <row r="34" spans="1:26" ht="12.75" customHeight="1" x14ac:dyDescent="0.4">
      <c r="A34" s="94"/>
      <c r="B34" s="4" t="str">
        <f t="shared" si="5"/>
        <v>腐食･腐朽</v>
      </c>
      <c r="C34" s="58">
        <f t="shared" si="6"/>
        <v>1.1605415860735011</v>
      </c>
      <c r="D34" s="58">
        <f t="shared" si="4"/>
        <v>0.69444444444444442</v>
      </c>
      <c r="E34" s="58">
        <f t="shared" si="4"/>
        <v>1.7897091722595078</v>
      </c>
      <c r="F34" s="58">
        <f t="shared" si="4"/>
        <v>0.95465393794749409</v>
      </c>
      <c r="G34" s="58">
        <f t="shared" si="4"/>
        <v>1.0204081632653061</v>
      </c>
      <c r="H34" s="58">
        <f t="shared" si="4"/>
        <v>0</v>
      </c>
      <c r="I34" s="58">
        <f t="shared" si="4"/>
        <v>0.34482758620689657</v>
      </c>
      <c r="J34" s="58">
        <f t="shared" si="4"/>
        <v>0.53475935828876997</v>
      </c>
      <c r="K34" s="58">
        <f t="shared" si="4"/>
        <v>0</v>
      </c>
      <c r="L34" s="58">
        <f t="shared" si="4"/>
        <v>0</v>
      </c>
      <c r="M34" s="58">
        <f t="shared" si="4"/>
        <v>1.5748031496062991</v>
      </c>
      <c r="N34" s="58">
        <f t="shared" si="4"/>
        <v>0.8</v>
      </c>
      <c r="O34" s="58">
        <f t="shared" si="4"/>
        <v>0</v>
      </c>
      <c r="P34" s="58">
        <f t="shared" si="4"/>
        <v>10.606060606060606</v>
      </c>
      <c r="Q34" s="58">
        <f t="shared" si="4"/>
        <v>0</v>
      </c>
      <c r="R34" s="58">
        <f t="shared" si="4"/>
        <v>0</v>
      </c>
      <c r="S34" s="58">
        <f t="shared" si="4"/>
        <v>23.076923076923077</v>
      </c>
      <c r="T34" s="58">
        <f t="shared" si="4"/>
        <v>0</v>
      </c>
      <c r="U34" s="58">
        <f t="shared" ref="D34:Z42" si="7">U14/U$22*100</f>
        <v>0</v>
      </c>
      <c r="V34" s="58">
        <f t="shared" si="7"/>
        <v>0</v>
      </c>
      <c r="W34" s="58">
        <f t="shared" si="7"/>
        <v>16.666666666666664</v>
      </c>
      <c r="X34" s="58">
        <f t="shared" si="7"/>
        <v>0</v>
      </c>
      <c r="Y34" s="58">
        <f t="shared" si="7"/>
        <v>0</v>
      </c>
      <c r="Z34" s="58">
        <f t="shared" si="7"/>
        <v>0.97179878048780488</v>
      </c>
    </row>
    <row r="35" spans="1:26" ht="12.75" customHeight="1" x14ac:dyDescent="0.4">
      <c r="A35" s="94"/>
      <c r="B35" s="4" t="str">
        <f t="shared" si="5"/>
        <v>床鳴り</v>
      </c>
      <c r="C35" s="58">
        <f t="shared" si="6"/>
        <v>0</v>
      </c>
      <c r="D35" s="58">
        <f t="shared" si="7"/>
        <v>0</v>
      </c>
      <c r="E35" s="58">
        <f t="shared" si="7"/>
        <v>7.6062639821029077</v>
      </c>
      <c r="F35" s="58">
        <f t="shared" si="7"/>
        <v>0</v>
      </c>
      <c r="G35" s="58">
        <f t="shared" si="7"/>
        <v>0</v>
      </c>
      <c r="H35" s="58">
        <f t="shared" si="7"/>
        <v>0</v>
      </c>
      <c r="I35" s="58">
        <f t="shared" si="7"/>
        <v>0</v>
      </c>
      <c r="J35" s="58">
        <f t="shared" si="7"/>
        <v>0.53475935828876997</v>
      </c>
      <c r="K35" s="58">
        <f t="shared" si="7"/>
        <v>0</v>
      </c>
      <c r="L35" s="58">
        <f t="shared" si="7"/>
        <v>0</v>
      </c>
      <c r="M35" s="58">
        <f t="shared" si="7"/>
        <v>0</v>
      </c>
      <c r="N35" s="58">
        <f t="shared" si="7"/>
        <v>0</v>
      </c>
      <c r="O35" s="58">
        <f t="shared" si="7"/>
        <v>0</v>
      </c>
      <c r="P35" s="58">
        <f t="shared" si="7"/>
        <v>0</v>
      </c>
      <c r="Q35" s="58">
        <f t="shared" si="7"/>
        <v>0</v>
      </c>
      <c r="R35" s="58">
        <f t="shared" si="7"/>
        <v>0</v>
      </c>
      <c r="S35" s="58">
        <f t="shared" si="7"/>
        <v>0</v>
      </c>
      <c r="T35" s="58">
        <f t="shared" si="7"/>
        <v>0</v>
      </c>
      <c r="U35" s="58">
        <f t="shared" si="7"/>
        <v>0</v>
      </c>
      <c r="V35" s="58">
        <f t="shared" si="7"/>
        <v>0</v>
      </c>
      <c r="W35" s="58">
        <f t="shared" si="7"/>
        <v>0</v>
      </c>
      <c r="X35" s="58">
        <f t="shared" si="7"/>
        <v>0</v>
      </c>
      <c r="Y35" s="58">
        <f t="shared" si="7"/>
        <v>0</v>
      </c>
      <c r="Z35" s="58">
        <f t="shared" si="7"/>
        <v>0.66692073170731703</v>
      </c>
    </row>
    <row r="36" spans="1:26" ht="12.75" customHeight="1" x14ac:dyDescent="0.4">
      <c r="A36" s="94"/>
      <c r="B36" s="4" t="str">
        <f t="shared" si="5"/>
        <v>異臭</v>
      </c>
      <c r="C36" s="58">
        <f t="shared" si="6"/>
        <v>0.19342359767891684</v>
      </c>
      <c r="D36" s="58">
        <f t="shared" si="7"/>
        <v>0.1984126984126984</v>
      </c>
      <c r="E36" s="58">
        <f t="shared" si="7"/>
        <v>0.67114093959731547</v>
      </c>
      <c r="F36" s="58">
        <f t="shared" si="7"/>
        <v>0.23866348448687352</v>
      </c>
      <c r="G36" s="58">
        <f t="shared" si="7"/>
        <v>0</v>
      </c>
      <c r="H36" s="58">
        <f t="shared" si="7"/>
        <v>1.8181818181818181</v>
      </c>
      <c r="I36" s="58">
        <f t="shared" si="7"/>
        <v>0</v>
      </c>
      <c r="J36" s="58">
        <f t="shared" si="7"/>
        <v>1.0695187165775399</v>
      </c>
      <c r="K36" s="58">
        <f t="shared" si="7"/>
        <v>0</v>
      </c>
      <c r="L36" s="58">
        <f t="shared" si="7"/>
        <v>4.2682926829268295</v>
      </c>
      <c r="M36" s="58">
        <f t="shared" si="7"/>
        <v>0.78740157480314954</v>
      </c>
      <c r="N36" s="58">
        <f t="shared" si="7"/>
        <v>0.8</v>
      </c>
      <c r="O36" s="58">
        <f t="shared" si="7"/>
        <v>0</v>
      </c>
      <c r="P36" s="58">
        <f t="shared" si="7"/>
        <v>0</v>
      </c>
      <c r="Q36" s="58">
        <f t="shared" si="7"/>
        <v>0</v>
      </c>
      <c r="R36" s="58">
        <f t="shared" si="7"/>
        <v>0</v>
      </c>
      <c r="S36" s="58">
        <f t="shared" si="7"/>
        <v>7.6923076923076925</v>
      </c>
      <c r="T36" s="58">
        <f t="shared" si="7"/>
        <v>0</v>
      </c>
      <c r="U36" s="58">
        <f t="shared" si="7"/>
        <v>0</v>
      </c>
      <c r="V36" s="58">
        <f t="shared" si="7"/>
        <v>0</v>
      </c>
      <c r="W36" s="58">
        <f t="shared" si="7"/>
        <v>0</v>
      </c>
      <c r="X36" s="58">
        <f t="shared" si="7"/>
        <v>0</v>
      </c>
      <c r="Y36" s="58">
        <f t="shared" si="7"/>
        <v>0.66445182724252494</v>
      </c>
      <c r="Z36" s="58">
        <f t="shared" si="7"/>
        <v>0.53353658536585369</v>
      </c>
    </row>
    <row r="37" spans="1:26" ht="12.75" customHeight="1" x14ac:dyDescent="0.4">
      <c r="A37" s="94"/>
      <c r="B37" s="4" t="str">
        <f t="shared" si="5"/>
        <v>結露</v>
      </c>
      <c r="C37" s="58">
        <f t="shared" si="6"/>
        <v>9.6711798839458421E-2</v>
      </c>
      <c r="D37" s="58">
        <f t="shared" si="7"/>
        <v>9.9206349206349201E-2</v>
      </c>
      <c r="E37" s="58">
        <f t="shared" si="7"/>
        <v>0.67114093959731547</v>
      </c>
      <c r="F37" s="58">
        <f t="shared" si="7"/>
        <v>0.23866348448687352</v>
      </c>
      <c r="G37" s="58">
        <f t="shared" si="7"/>
        <v>2.0408163265306123</v>
      </c>
      <c r="H37" s="58">
        <f t="shared" si="7"/>
        <v>0.60606060606060608</v>
      </c>
      <c r="I37" s="58">
        <f t="shared" si="7"/>
        <v>0</v>
      </c>
      <c r="J37" s="58">
        <f t="shared" si="7"/>
        <v>0</v>
      </c>
      <c r="K37" s="58">
        <f t="shared" si="7"/>
        <v>0.5714285714285714</v>
      </c>
      <c r="L37" s="58">
        <f t="shared" si="7"/>
        <v>0</v>
      </c>
      <c r="M37" s="58">
        <f t="shared" si="7"/>
        <v>0</v>
      </c>
      <c r="N37" s="58">
        <f t="shared" si="7"/>
        <v>0.8</v>
      </c>
      <c r="O37" s="58">
        <f t="shared" si="7"/>
        <v>0</v>
      </c>
      <c r="P37" s="58">
        <f t="shared" si="7"/>
        <v>0</v>
      </c>
      <c r="Q37" s="58">
        <f t="shared" si="7"/>
        <v>0</v>
      </c>
      <c r="R37" s="58">
        <f t="shared" si="7"/>
        <v>0</v>
      </c>
      <c r="S37" s="58">
        <f t="shared" si="7"/>
        <v>0</v>
      </c>
      <c r="T37" s="58">
        <f t="shared" si="7"/>
        <v>0</v>
      </c>
      <c r="U37" s="58">
        <f t="shared" si="7"/>
        <v>0</v>
      </c>
      <c r="V37" s="58">
        <f t="shared" si="7"/>
        <v>0</v>
      </c>
      <c r="W37" s="58">
        <f t="shared" si="7"/>
        <v>0</v>
      </c>
      <c r="X37" s="58">
        <f t="shared" si="7"/>
        <v>0</v>
      </c>
      <c r="Y37" s="58">
        <f t="shared" si="7"/>
        <v>0.33222591362126247</v>
      </c>
      <c r="Z37" s="58">
        <f t="shared" si="7"/>
        <v>0.36204268292682928</v>
      </c>
    </row>
    <row r="38" spans="1:26" ht="12.75" customHeight="1" x14ac:dyDescent="0.4">
      <c r="A38" s="94"/>
      <c r="B38" s="4" t="str">
        <f t="shared" si="5"/>
        <v>異常音</v>
      </c>
      <c r="C38" s="58">
        <f t="shared" si="6"/>
        <v>0.48355899419729209</v>
      </c>
      <c r="D38" s="58">
        <f t="shared" si="7"/>
        <v>9.9206349206349201E-2</v>
      </c>
      <c r="E38" s="58">
        <f t="shared" si="7"/>
        <v>0</v>
      </c>
      <c r="F38" s="58">
        <f t="shared" si="7"/>
        <v>0</v>
      </c>
      <c r="G38" s="58">
        <f t="shared" si="7"/>
        <v>0.76530612244897955</v>
      </c>
      <c r="H38" s="58">
        <f t="shared" si="7"/>
        <v>0</v>
      </c>
      <c r="I38" s="58">
        <f t="shared" si="7"/>
        <v>0</v>
      </c>
      <c r="J38" s="58">
        <f t="shared" si="7"/>
        <v>0</v>
      </c>
      <c r="K38" s="58">
        <f t="shared" si="7"/>
        <v>0</v>
      </c>
      <c r="L38" s="58">
        <f t="shared" si="7"/>
        <v>1.8292682926829267</v>
      </c>
      <c r="M38" s="58">
        <f t="shared" si="7"/>
        <v>1.5748031496062991</v>
      </c>
      <c r="N38" s="58">
        <f t="shared" si="7"/>
        <v>0</v>
      </c>
      <c r="O38" s="58">
        <f t="shared" si="7"/>
        <v>0</v>
      </c>
      <c r="P38" s="58">
        <f t="shared" si="7"/>
        <v>0</v>
      </c>
      <c r="Q38" s="58">
        <f t="shared" si="7"/>
        <v>0</v>
      </c>
      <c r="R38" s="58">
        <f t="shared" si="7"/>
        <v>0</v>
      </c>
      <c r="S38" s="58">
        <f t="shared" si="7"/>
        <v>0</v>
      </c>
      <c r="T38" s="58">
        <f t="shared" si="7"/>
        <v>0</v>
      </c>
      <c r="U38" s="58">
        <f t="shared" si="7"/>
        <v>0</v>
      </c>
      <c r="V38" s="58">
        <f t="shared" si="7"/>
        <v>0</v>
      </c>
      <c r="W38" s="58">
        <f t="shared" si="7"/>
        <v>0</v>
      </c>
      <c r="X38" s="58">
        <f t="shared" si="7"/>
        <v>0</v>
      </c>
      <c r="Y38" s="58">
        <f t="shared" si="7"/>
        <v>0.66445182724252494</v>
      </c>
      <c r="Z38" s="58">
        <f t="shared" si="7"/>
        <v>0.3048780487804878</v>
      </c>
    </row>
    <row r="39" spans="1:26" ht="12.75" customHeight="1" x14ac:dyDescent="0.4">
      <c r="A39" s="94"/>
      <c r="B39" s="4" t="str">
        <f t="shared" si="5"/>
        <v>沈下</v>
      </c>
      <c r="C39" s="58">
        <f t="shared" si="6"/>
        <v>0</v>
      </c>
      <c r="D39" s="58">
        <f t="shared" si="7"/>
        <v>0</v>
      </c>
      <c r="E39" s="58">
        <f t="shared" si="7"/>
        <v>0.44742729306487694</v>
      </c>
      <c r="F39" s="58">
        <f t="shared" si="7"/>
        <v>0</v>
      </c>
      <c r="G39" s="58">
        <f t="shared" si="7"/>
        <v>0</v>
      </c>
      <c r="H39" s="58">
        <f t="shared" si="7"/>
        <v>0</v>
      </c>
      <c r="I39" s="58">
        <f t="shared" si="7"/>
        <v>1.0344827586206897</v>
      </c>
      <c r="J39" s="58">
        <f t="shared" si="7"/>
        <v>0</v>
      </c>
      <c r="K39" s="58">
        <f t="shared" si="7"/>
        <v>0</v>
      </c>
      <c r="L39" s="58">
        <f t="shared" si="7"/>
        <v>0</v>
      </c>
      <c r="M39" s="58">
        <f t="shared" si="7"/>
        <v>0.78740157480314954</v>
      </c>
      <c r="N39" s="58">
        <f t="shared" si="7"/>
        <v>0.8</v>
      </c>
      <c r="O39" s="58">
        <f t="shared" si="7"/>
        <v>0</v>
      </c>
      <c r="P39" s="58">
        <f t="shared" si="7"/>
        <v>0</v>
      </c>
      <c r="Q39" s="58">
        <f t="shared" si="7"/>
        <v>0</v>
      </c>
      <c r="R39" s="58">
        <f t="shared" si="7"/>
        <v>0</v>
      </c>
      <c r="S39" s="58">
        <f t="shared" si="7"/>
        <v>0</v>
      </c>
      <c r="T39" s="58">
        <f t="shared" si="7"/>
        <v>0</v>
      </c>
      <c r="U39" s="58">
        <f t="shared" si="7"/>
        <v>0</v>
      </c>
      <c r="V39" s="58">
        <f t="shared" si="7"/>
        <v>16.666666666666664</v>
      </c>
      <c r="W39" s="58">
        <f t="shared" si="7"/>
        <v>0</v>
      </c>
      <c r="X39" s="58">
        <f t="shared" si="7"/>
        <v>0</v>
      </c>
      <c r="Y39" s="58">
        <f t="shared" si="7"/>
        <v>0.33222591362126247</v>
      </c>
      <c r="Z39" s="58">
        <f t="shared" si="7"/>
        <v>0.1714939024390244</v>
      </c>
    </row>
    <row r="40" spans="1:26" ht="12.75" customHeight="1" x14ac:dyDescent="0.4">
      <c r="A40" s="94"/>
      <c r="B40" s="4" t="str">
        <f t="shared" si="5"/>
        <v>遮音不良</v>
      </c>
      <c r="C40" s="58">
        <f t="shared" si="6"/>
        <v>0</v>
      </c>
      <c r="D40" s="58">
        <f t="shared" si="7"/>
        <v>9.9206349206349201E-2</v>
      </c>
      <c r="E40" s="58">
        <f t="shared" si="7"/>
        <v>0.44742729306487694</v>
      </c>
      <c r="F40" s="58">
        <f t="shared" si="7"/>
        <v>0</v>
      </c>
      <c r="G40" s="58">
        <f t="shared" si="7"/>
        <v>0.25510204081632654</v>
      </c>
      <c r="H40" s="58">
        <f t="shared" si="7"/>
        <v>0.30303030303030304</v>
      </c>
      <c r="I40" s="58">
        <f t="shared" si="7"/>
        <v>0</v>
      </c>
      <c r="J40" s="58">
        <f t="shared" si="7"/>
        <v>0</v>
      </c>
      <c r="K40" s="58">
        <f t="shared" si="7"/>
        <v>0.5714285714285714</v>
      </c>
      <c r="L40" s="58">
        <f t="shared" si="7"/>
        <v>0</v>
      </c>
      <c r="M40" s="58">
        <f t="shared" si="7"/>
        <v>0</v>
      </c>
      <c r="N40" s="58">
        <f t="shared" si="7"/>
        <v>1.6</v>
      </c>
      <c r="O40" s="58">
        <f t="shared" si="7"/>
        <v>0</v>
      </c>
      <c r="P40" s="58">
        <f t="shared" si="7"/>
        <v>0</v>
      </c>
      <c r="Q40" s="58">
        <f t="shared" si="7"/>
        <v>0</v>
      </c>
      <c r="R40" s="58">
        <f t="shared" si="7"/>
        <v>0</v>
      </c>
      <c r="S40" s="58">
        <f t="shared" si="7"/>
        <v>0</v>
      </c>
      <c r="T40" s="58">
        <f t="shared" si="7"/>
        <v>0</v>
      </c>
      <c r="U40" s="58">
        <f t="shared" si="7"/>
        <v>0</v>
      </c>
      <c r="V40" s="58">
        <f t="shared" si="7"/>
        <v>0</v>
      </c>
      <c r="W40" s="58">
        <f t="shared" si="7"/>
        <v>0</v>
      </c>
      <c r="X40" s="58">
        <f t="shared" si="7"/>
        <v>0</v>
      </c>
      <c r="Y40" s="58">
        <f t="shared" si="7"/>
        <v>0</v>
      </c>
      <c r="Z40" s="58">
        <f t="shared" si="7"/>
        <v>0.1524390243902439</v>
      </c>
    </row>
    <row r="41" spans="1:26" ht="12.75" customHeight="1" x14ac:dyDescent="0.4">
      <c r="A41" s="94"/>
      <c r="B41" s="4" t="str">
        <f t="shared" si="5"/>
        <v>その他</v>
      </c>
      <c r="C41" s="58">
        <f t="shared" si="6"/>
        <v>20.406189555125724</v>
      </c>
      <c r="D41" s="58">
        <f t="shared" si="7"/>
        <v>28.968253968253972</v>
      </c>
      <c r="E41" s="58">
        <f t="shared" si="7"/>
        <v>20.3579418344519</v>
      </c>
      <c r="F41" s="58">
        <f t="shared" si="7"/>
        <v>38.424821002386636</v>
      </c>
      <c r="G41" s="58">
        <f t="shared" si="7"/>
        <v>26.27551020408163</v>
      </c>
      <c r="H41" s="58">
        <f t="shared" si="7"/>
        <v>26.060606060606062</v>
      </c>
      <c r="I41" s="58">
        <f t="shared" si="7"/>
        <v>41.03448275862069</v>
      </c>
      <c r="J41" s="58">
        <f t="shared" si="7"/>
        <v>16.577540106951872</v>
      </c>
      <c r="K41" s="58">
        <f t="shared" si="7"/>
        <v>22.857142857142858</v>
      </c>
      <c r="L41" s="58">
        <f t="shared" si="7"/>
        <v>17.073170731707318</v>
      </c>
      <c r="M41" s="58">
        <f t="shared" si="7"/>
        <v>22.047244094488189</v>
      </c>
      <c r="N41" s="58">
        <f t="shared" si="7"/>
        <v>16.8</v>
      </c>
      <c r="O41" s="58">
        <f t="shared" si="7"/>
        <v>30.136986301369863</v>
      </c>
      <c r="P41" s="58">
        <f t="shared" si="7"/>
        <v>31.818181818181817</v>
      </c>
      <c r="Q41" s="58">
        <f t="shared" si="7"/>
        <v>50.980392156862742</v>
      </c>
      <c r="R41" s="58">
        <f t="shared" si="7"/>
        <v>33.333333333333329</v>
      </c>
      <c r="S41" s="58">
        <f t="shared" si="7"/>
        <v>38.461538461538467</v>
      </c>
      <c r="T41" s="58">
        <f t="shared" si="7"/>
        <v>100</v>
      </c>
      <c r="U41" s="58">
        <f t="shared" si="7"/>
        <v>28.571428571428569</v>
      </c>
      <c r="V41" s="58">
        <f t="shared" si="7"/>
        <v>50</v>
      </c>
      <c r="W41" s="58">
        <f t="shared" si="7"/>
        <v>16.666666666666664</v>
      </c>
      <c r="X41" s="58">
        <f t="shared" si="7"/>
        <v>0</v>
      </c>
      <c r="Y41" s="58">
        <f t="shared" si="7"/>
        <v>73.754152823920265</v>
      </c>
      <c r="Z41" s="58">
        <f t="shared" si="7"/>
        <v>29.077743902439025</v>
      </c>
    </row>
    <row r="42" spans="1:26" ht="12.75" customHeight="1" x14ac:dyDescent="0.4">
      <c r="A42" s="95"/>
      <c r="B42" s="42" t="s">
        <v>0</v>
      </c>
      <c r="C42" s="59">
        <f t="shared" si="6"/>
        <v>100</v>
      </c>
      <c r="D42" s="59">
        <f t="shared" si="7"/>
        <v>100</v>
      </c>
      <c r="E42" s="59">
        <f t="shared" si="7"/>
        <v>100</v>
      </c>
      <c r="F42" s="59">
        <f t="shared" si="7"/>
        <v>100</v>
      </c>
      <c r="G42" s="59">
        <f t="shared" si="7"/>
        <v>100</v>
      </c>
      <c r="H42" s="59">
        <f t="shared" si="7"/>
        <v>100</v>
      </c>
      <c r="I42" s="59">
        <f t="shared" si="7"/>
        <v>100</v>
      </c>
      <c r="J42" s="59">
        <f t="shared" si="7"/>
        <v>100</v>
      </c>
      <c r="K42" s="59">
        <f t="shared" si="7"/>
        <v>100</v>
      </c>
      <c r="L42" s="59">
        <f t="shared" si="7"/>
        <v>100</v>
      </c>
      <c r="M42" s="59">
        <f t="shared" si="7"/>
        <v>100</v>
      </c>
      <c r="N42" s="59">
        <f t="shared" si="7"/>
        <v>100</v>
      </c>
      <c r="O42" s="59">
        <f t="shared" si="7"/>
        <v>100</v>
      </c>
      <c r="P42" s="59">
        <f t="shared" si="7"/>
        <v>100</v>
      </c>
      <c r="Q42" s="59">
        <f t="shared" si="7"/>
        <v>100</v>
      </c>
      <c r="R42" s="59">
        <f t="shared" si="7"/>
        <v>100</v>
      </c>
      <c r="S42" s="59">
        <f t="shared" si="7"/>
        <v>100</v>
      </c>
      <c r="T42" s="59">
        <f t="shared" si="7"/>
        <v>100</v>
      </c>
      <c r="U42" s="59">
        <f t="shared" si="7"/>
        <v>100</v>
      </c>
      <c r="V42" s="59">
        <f t="shared" si="7"/>
        <v>100</v>
      </c>
      <c r="W42" s="59">
        <f t="shared" si="7"/>
        <v>100</v>
      </c>
      <c r="X42" s="59">
        <f t="shared" si="7"/>
        <v>100</v>
      </c>
      <c r="Y42" s="59">
        <f t="shared" si="7"/>
        <v>100</v>
      </c>
      <c r="Z42" s="59">
        <f t="shared" si="7"/>
        <v>100</v>
      </c>
    </row>
    <row r="43" spans="1:26" ht="12.75" customHeight="1" x14ac:dyDescent="0.4">
      <c r="A43" s="93" t="s">
        <v>79</v>
      </c>
      <c r="B43" s="4" t="str">
        <f>B3</f>
        <v>はがれ</v>
      </c>
      <c r="C43" s="58">
        <f t="shared" ref="C43:Y43" si="8">C3/$Z3*100</f>
        <v>26.863354037267079</v>
      </c>
      <c r="D43" s="58">
        <f t="shared" si="8"/>
        <v>31.05590062111801</v>
      </c>
      <c r="E43" s="58">
        <f t="shared" si="8"/>
        <v>5.9006211180124222</v>
      </c>
      <c r="F43" s="58">
        <f t="shared" si="8"/>
        <v>2.018633540372671</v>
      </c>
      <c r="G43" s="58">
        <f t="shared" si="8"/>
        <v>4.5031055900621118</v>
      </c>
      <c r="H43" s="58">
        <f t="shared" si="8"/>
        <v>12.732919254658384</v>
      </c>
      <c r="I43" s="58">
        <f t="shared" si="8"/>
        <v>3.1055900621118013</v>
      </c>
      <c r="J43" s="58">
        <f t="shared" si="8"/>
        <v>4.5031055900621118</v>
      </c>
      <c r="K43" s="58">
        <f t="shared" si="8"/>
        <v>3.8819875776397512</v>
      </c>
      <c r="L43" s="58">
        <f t="shared" si="8"/>
        <v>0.93167701863354035</v>
      </c>
      <c r="M43" s="58">
        <f t="shared" si="8"/>
        <v>0.15527950310559005</v>
      </c>
      <c r="N43" s="58">
        <f t="shared" si="8"/>
        <v>1.5527950310559007</v>
      </c>
      <c r="O43" s="58">
        <f t="shared" si="8"/>
        <v>0.3105590062111801</v>
      </c>
      <c r="P43" s="58">
        <f t="shared" si="8"/>
        <v>0.3105590062111801</v>
      </c>
      <c r="Q43" s="58">
        <f t="shared" si="8"/>
        <v>0</v>
      </c>
      <c r="R43" s="58">
        <f t="shared" si="8"/>
        <v>0.46583850931677018</v>
      </c>
      <c r="S43" s="58">
        <f t="shared" si="8"/>
        <v>0</v>
      </c>
      <c r="T43" s="58">
        <f t="shared" si="8"/>
        <v>0</v>
      </c>
      <c r="U43" s="58">
        <f t="shared" si="8"/>
        <v>0</v>
      </c>
      <c r="V43" s="58">
        <f t="shared" si="8"/>
        <v>0</v>
      </c>
      <c r="W43" s="58">
        <f t="shared" si="8"/>
        <v>0</v>
      </c>
      <c r="X43" s="58">
        <f t="shared" si="8"/>
        <v>0.3105590062111801</v>
      </c>
      <c r="Y43" s="58">
        <f t="shared" si="8"/>
        <v>1.3975155279503106</v>
      </c>
      <c r="Z43" s="59">
        <f t="shared" ref="Z43:Z62" si="9">SUM(C43:Y43)</f>
        <v>99.999999999999972</v>
      </c>
    </row>
    <row r="44" spans="1:26" ht="12.75" customHeight="1" x14ac:dyDescent="0.4">
      <c r="A44" s="94"/>
      <c r="B44" s="4" t="str">
        <f t="shared" ref="B44:B61" si="10">B4</f>
        <v>雨漏り</v>
      </c>
      <c r="C44" s="58">
        <f t="shared" ref="C44:Y44" si="11">C4/$Z4*100</f>
        <v>54.368932038834949</v>
      </c>
      <c r="D44" s="58">
        <f t="shared" si="11"/>
        <v>16.666666666666664</v>
      </c>
      <c r="E44" s="58">
        <f t="shared" si="11"/>
        <v>0.64724919093851141</v>
      </c>
      <c r="F44" s="58">
        <f t="shared" si="11"/>
        <v>0.3236245954692557</v>
      </c>
      <c r="G44" s="58">
        <f t="shared" si="11"/>
        <v>8.090614886731391</v>
      </c>
      <c r="H44" s="58">
        <f t="shared" si="11"/>
        <v>0.64724919093851141</v>
      </c>
      <c r="I44" s="58">
        <f t="shared" si="11"/>
        <v>0.8090614886731391</v>
      </c>
      <c r="J44" s="58">
        <f t="shared" si="11"/>
        <v>8.7378640776699026</v>
      </c>
      <c r="K44" s="58">
        <f t="shared" si="11"/>
        <v>1.7799352750809061</v>
      </c>
      <c r="L44" s="58">
        <f t="shared" si="11"/>
        <v>0.16181229773462785</v>
      </c>
      <c r="M44" s="58">
        <f t="shared" si="11"/>
        <v>0</v>
      </c>
      <c r="N44" s="58">
        <f t="shared" si="11"/>
        <v>7.2815533980582519</v>
      </c>
      <c r="O44" s="58">
        <f t="shared" si="11"/>
        <v>0</v>
      </c>
      <c r="P44" s="58">
        <f t="shared" si="11"/>
        <v>0</v>
      </c>
      <c r="Q44" s="58">
        <f t="shared" si="11"/>
        <v>0</v>
      </c>
      <c r="R44" s="58">
        <f t="shared" si="11"/>
        <v>0.16181229773462785</v>
      </c>
      <c r="S44" s="58">
        <f t="shared" si="11"/>
        <v>0</v>
      </c>
      <c r="T44" s="58">
        <f t="shared" si="11"/>
        <v>0</v>
      </c>
      <c r="U44" s="58">
        <f t="shared" si="11"/>
        <v>0</v>
      </c>
      <c r="V44" s="58">
        <f t="shared" si="11"/>
        <v>0</v>
      </c>
      <c r="W44" s="58">
        <f t="shared" si="11"/>
        <v>0</v>
      </c>
      <c r="X44" s="58">
        <f t="shared" si="11"/>
        <v>0</v>
      </c>
      <c r="Y44" s="58">
        <f t="shared" si="11"/>
        <v>0.3236245954692557</v>
      </c>
      <c r="Z44" s="59">
        <f t="shared" si="9"/>
        <v>99.999999999999972</v>
      </c>
    </row>
    <row r="45" spans="1:26" ht="12.75" customHeight="1" x14ac:dyDescent="0.4">
      <c r="A45" s="94"/>
      <c r="B45" s="4" t="str">
        <f t="shared" si="10"/>
        <v>性能不足</v>
      </c>
      <c r="C45" s="58">
        <f t="shared" ref="C45:Y45" si="12">C5/$Z5*100</f>
        <v>16.309012875536482</v>
      </c>
      <c r="D45" s="58">
        <f t="shared" si="12"/>
        <v>19.313304721030043</v>
      </c>
      <c r="E45" s="58">
        <f t="shared" si="12"/>
        <v>5.5793991416309012</v>
      </c>
      <c r="F45" s="58">
        <f t="shared" si="12"/>
        <v>13.733905579399142</v>
      </c>
      <c r="G45" s="58">
        <f t="shared" si="12"/>
        <v>6.866952789699571</v>
      </c>
      <c r="H45" s="58">
        <f t="shared" si="12"/>
        <v>3.4334763948497855</v>
      </c>
      <c r="I45" s="58">
        <f t="shared" si="12"/>
        <v>7.939914163090128</v>
      </c>
      <c r="J45" s="58">
        <f t="shared" si="12"/>
        <v>3.2188841201716736</v>
      </c>
      <c r="K45" s="58">
        <f t="shared" si="12"/>
        <v>3.2188841201716736</v>
      </c>
      <c r="L45" s="58">
        <f t="shared" si="12"/>
        <v>3.648068669527897</v>
      </c>
      <c r="M45" s="58">
        <f t="shared" si="12"/>
        <v>3.648068669527897</v>
      </c>
      <c r="N45" s="58">
        <f t="shared" si="12"/>
        <v>0.64377682403433478</v>
      </c>
      <c r="O45" s="58">
        <f t="shared" si="12"/>
        <v>2.5751072961373391</v>
      </c>
      <c r="P45" s="58">
        <f t="shared" si="12"/>
        <v>1.2875536480686696</v>
      </c>
      <c r="Q45" s="58">
        <f t="shared" si="12"/>
        <v>2.7896995708154506</v>
      </c>
      <c r="R45" s="58">
        <f t="shared" si="12"/>
        <v>0.21459227467811159</v>
      </c>
      <c r="S45" s="58">
        <f t="shared" si="12"/>
        <v>0.42918454935622319</v>
      </c>
      <c r="T45" s="58">
        <f t="shared" si="12"/>
        <v>0</v>
      </c>
      <c r="U45" s="58">
        <f t="shared" si="12"/>
        <v>0.64377682403433478</v>
      </c>
      <c r="V45" s="58">
        <f t="shared" si="12"/>
        <v>0</v>
      </c>
      <c r="W45" s="58">
        <f t="shared" si="12"/>
        <v>0</v>
      </c>
      <c r="X45" s="58">
        <f t="shared" si="12"/>
        <v>0</v>
      </c>
      <c r="Y45" s="58">
        <f t="shared" si="12"/>
        <v>4.5064377682403434</v>
      </c>
      <c r="Z45" s="59">
        <f t="shared" si="9"/>
        <v>100</v>
      </c>
    </row>
    <row r="46" spans="1:26" ht="12.75" customHeight="1" x14ac:dyDescent="0.4">
      <c r="A46" s="94"/>
      <c r="B46" s="4" t="str">
        <f t="shared" si="10"/>
        <v>ひび割れ</v>
      </c>
      <c r="C46" s="58">
        <f t="shared" ref="C46:Y46" si="13">C6/$Z6*100</f>
        <v>23.52941176470588</v>
      </c>
      <c r="D46" s="58">
        <f t="shared" si="13"/>
        <v>30.946291560102303</v>
      </c>
      <c r="E46" s="58">
        <f t="shared" si="13"/>
        <v>4.6035805626598467</v>
      </c>
      <c r="F46" s="58">
        <f t="shared" si="13"/>
        <v>4.3478260869565215</v>
      </c>
      <c r="G46" s="58">
        <f t="shared" si="13"/>
        <v>4.0920716112531972</v>
      </c>
      <c r="H46" s="58">
        <f t="shared" si="13"/>
        <v>4.0920716112531972</v>
      </c>
      <c r="I46" s="58">
        <f t="shared" si="13"/>
        <v>8.4398976982097178</v>
      </c>
      <c r="J46" s="58">
        <f t="shared" si="13"/>
        <v>2.5575447570332481</v>
      </c>
      <c r="K46" s="58">
        <f t="shared" si="13"/>
        <v>4.3478260869565215</v>
      </c>
      <c r="L46" s="58">
        <f t="shared" si="13"/>
        <v>1.0230179028132993</v>
      </c>
      <c r="M46" s="58">
        <f t="shared" si="13"/>
        <v>0.76726342710997442</v>
      </c>
      <c r="N46" s="58">
        <f t="shared" si="13"/>
        <v>0.76726342710997442</v>
      </c>
      <c r="O46" s="58">
        <f t="shared" si="13"/>
        <v>3.5805626598465472</v>
      </c>
      <c r="P46" s="58">
        <f t="shared" si="13"/>
        <v>3.3248081841432229</v>
      </c>
      <c r="Q46" s="58">
        <f t="shared" si="13"/>
        <v>0.51150895140664965</v>
      </c>
      <c r="R46" s="58">
        <f t="shared" si="13"/>
        <v>0.25575447570332482</v>
      </c>
      <c r="S46" s="58">
        <f t="shared" si="13"/>
        <v>0.25575447570332482</v>
      </c>
      <c r="T46" s="58">
        <f t="shared" si="13"/>
        <v>0</v>
      </c>
      <c r="U46" s="58">
        <f t="shared" si="13"/>
        <v>0.51150895140664965</v>
      </c>
      <c r="V46" s="58">
        <f t="shared" si="13"/>
        <v>0</v>
      </c>
      <c r="W46" s="58">
        <f>W6/$Z6*100</f>
        <v>0.51150895140664965</v>
      </c>
      <c r="X46" s="58">
        <f t="shared" si="13"/>
        <v>0</v>
      </c>
      <c r="Y46" s="58">
        <f t="shared" si="13"/>
        <v>1.5345268542199488</v>
      </c>
      <c r="Z46" s="59">
        <f t="shared" si="9"/>
        <v>100.00000000000001</v>
      </c>
    </row>
    <row r="47" spans="1:26" ht="12.75" customHeight="1" x14ac:dyDescent="0.4">
      <c r="A47" s="94"/>
      <c r="B47" s="4" t="str">
        <f t="shared" si="10"/>
        <v>汚れ</v>
      </c>
      <c r="C47" s="58">
        <f t="shared" ref="C47:Y47" si="14">C7/$Z7*100</f>
        <v>9.9737532808398957</v>
      </c>
      <c r="D47" s="58">
        <f t="shared" si="14"/>
        <v>29.658792650918635</v>
      </c>
      <c r="E47" s="58">
        <f t="shared" si="14"/>
        <v>11.023622047244094</v>
      </c>
      <c r="F47" s="58">
        <f t="shared" si="14"/>
        <v>5.2493438320209975</v>
      </c>
      <c r="G47" s="58">
        <f t="shared" si="14"/>
        <v>4.7244094488188972</v>
      </c>
      <c r="H47" s="58">
        <f t="shared" si="14"/>
        <v>9.9737532808398957</v>
      </c>
      <c r="I47" s="58">
        <f t="shared" si="14"/>
        <v>6.2992125984251963</v>
      </c>
      <c r="J47" s="58">
        <f t="shared" si="14"/>
        <v>2.8871391076115485</v>
      </c>
      <c r="K47" s="58">
        <f t="shared" si="14"/>
        <v>6.0367454068241466</v>
      </c>
      <c r="L47" s="58">
        <f t="shared" si="14"/>
        <v>0.26246719160104987</v>
      </c>
      <c r="M47" s="58">
        <f t="shared" si="14"/>
        <v>0.26246719160104987</v>
      </c>
      <c r="N47" s="58">
        <f t="shared" si="14"/>
        <v>6.8241469816272966</v>
      </c>
      <c r="O47" s="58">
        <f t="shared" si="14"/>
        <v>2.0997375328083989</v>
      </c>
      <c r="P47" s="58">
        <f t="shared" si="14"/>
        <v>1.3123359580052494</v>
      </c>
      <c r="Q47" s="58">
        <f t="shared" si="14"/>
        <v>0</v>
      </c>
      <c r="R47" s="58">
        <f t="shared" si="14"/>
        <v>0.26246719160104987</v>
      </c>
      <c r="S47" s="58">
        <f t="shared" si="14"/>
        <v>0.26246719160104987</v>
      </c>
      <c r="T47" s="58">
        <f t="shared" si="14"/>
        <v>0</v>
      </c>
      <c r="U47" s="58">
        <f t="shared" si="14"/>
        <v>0</v>
      </c>
      <c r="V47" s="58">
        <f t="shared" si="14"/>
        <v>0</v>
      </c>
      <c r="W47" s="58">
        <f t="shared" si="14"/>
        <v>0.26246719160104987</v>
      </c>
      <c r="X47" s="58">
        <f t="shared" si="14"/>
        <v>0</v>
      </c>
      <c r="Y47" s="58">
        <f t="shared" si="14"/>
        <v>2.6246719160104988</v>
      </c>
      <c r="Z47" s="59">
        <f t="shared" si="9"/>
        <v>100</v>
      </c>
    </row>
    <row r="48" spans="1:26" ht="12.75" customHeight="1" x14ac:dyDescent="0.4">
      <c r="A48" s="94"/>
      <c r="B48" s="4" t="str">
        <f t="shared" si="10"/>
        <v>変形</v>
      </c>
      <c r="C48" s="58">
        <f t="shared" ref="C48:Y48" si="15">C8/$Z8*100</f>
        <v>14.444444444444443</v>
      </c>
      <c r="D48" s="58">
        <f t="shared" si="15"/>
        <v>10.555555555555555</v>
      </c>
      <c r="E48" s="58">
        <f t="shared" si="15"/>
        <v>23.611111111111111</v>
      </c>
      <c r="F48" s="58">
        <f t="shared" si="15"/>
        <v>6.3888888888888884</v>
      </c>
      <c r="G48" s="58">
        <f t="shared" si="15"/>
        <v>10.833333333333334</v>
      </c>
      <c r="H48" s="58">
        <f t="shared" si="15"/>
        <v>13.611111111111111</v>
      </c>
      <c r="I48" s="58">
        <f t="shared" si="15"/>
        <v>3.8888888888888888</v>
      </c>
      <c r="J48" s="58">
        <f t="shared" si="15"/>
        <v>2.2222222222222223</v>
      </c>
      <c r="K48" s="58">
        <f t="shared" si="15"/>
        <v>8.6111111111111107</v>
      </c>
      <c r="L48" s="58">
        <f t="shared" si="15"/>
        <v>0.55555555555555558</v>
      </c>
      <c r="M48" s="58">
        <f t="shared" si="15"/>
        <v>0</v>
      </c>
      <c r="N48" s="58">
        <f t="shared" si="15"/>
        <v>1.9444444444444444</v>
      </c>
      <c r="O48" s="58">
        <f t="shared" si="15"/>
        <v>1.3888888888888888</v>
      </c>
      <c r="P48" s="58">
        <f t="shared" si="15"/>
        <v>0</v>
      </c>
      <c r="Q48" s="58">
        <f t="shared" si="15"/>
        <v>0</v>
      </c>
      <c r="R48" s="58">
        <f t="shared" si="15"/>
        <v>0.55555555555555558</v>
      </c>
      <c r="S48" s="58">
        <f t="shared" si="15"/>
        <v>0</v>
      </c>
      <c r="T48" s="58">
        <f t="shared" si="15"/>
        <v>0</v>
      </c>
      <c r="U48" s="58">
        <f t="shared" si="15"/>
        <v>0</v>
      </c>
      <c r="V48" s="58">
        <f t="shared" si="15"/>
        <v>0</v>
      </c>
      <c r="W48" s="58">
        <f t="shared" si="15"/>
        <v>0</v>
      </c>
      <c r="X48" s="58">
        <f t="shared" si="15"/>
        <v>0</v>
      </c>
      <c r="Y48" s="58">
        <f t="shared" si="15"/>
        <v>1.3888888888888888</v>
      </c>
      <c r="Z48" s="59">
        <f t="shared" si="9"/>
        <v>100</v>
      </c>
    </row>
    <row r="49" spans="1:26" ht="12.75" customHeight="1" x14ac:dyDescent="0.4">
      <c r="A49" s="94"/>
      <c r="B49" s="4" t="str">
        <f t="shared" si="10"/>
        <v>きず</v>
      </c>
      <c r="C49" s="58">
        <f t="shared" ref="C49:Y49" si="16">C9/$Z9*100</f>
        <v>5.2631578947368416</v>
      </c>
      <c r="D49" s="58">
        <f t="shared" si="16"/>
        <v>13.875598086124402</v>
      </c>
      <c r="E49" s="58">
        <f t="shared" si="16"/>
        <v>19.617224880382775</v>
      </c>
      <c r="F49" s="58">
        <f t="shared" si="16"/>
        <v>12.440191387559809</v>
      </c>
      <c r="G49" s="58">
        <f t="shared" si="16"/>
        <v>11.004784688995215</v>
      </c>
      <c r="H49" s="58">
        <f t="shared" si="16"/>
        <v>13.397129186602871</v>
      </c>
      <c r="I49" s="58">
        <f t="shared" si="16"/>
        <v>3.8277511961722488</v>
      </c>
      <c r="J49" s="58">
        <f t="shared" si="16"/>
        <v>3.8277511961722488</v>
      </c>
      <c r="K49" s="58">
        <f t="shared" si="16"/>
        <v>2.3923444976076556</v>
      </c>
      <c r="L49" s="58">
        <f t="shared" si="16"/>
        <v>0.4784688995215311</v>
      </c>
      <c r="M49" s="58">
        <f t="shared" si="16"/>
        <v>0.4784688995215311</v>
      </c>
      <c r="N49" s="58">
        <f t="shared" si="16"/>
        <v>0</v>
      </c>
      <c r="O49" s="58">
        <f t="shared" si="16"/>
        <v>2.3923444976076556</v>
      </c>
      <c r="P49" s="58">
        <f t="shared" si="16"/>
        <v>2.8708133971291865</v>
      </c>
      <c r="Q49" s="58">
        <f t="shared" si="16"/>
        <v>0</v>
      </c>
      <c r="R49" s="58">
        <f t="shared" si="16"/>
        <v>1.4354066985645932</v>
      </c>
      <c r="S49" s="58">
        <f t="shared" si="16"/>
        <v>0</v>
      </c>
      <c r="T49" s="58">
        <f t="shared" si="16"/>
        <v>0</v>
      </c>
      <c r="U49" s="58">
        <f t="shared" si="16"/>
        <v>0</v>
      </c>
      <c r="V49" s="58">
        <f t="shared" si="16"/>
        <v>0</v>
      </c>
      <c r="W49" s="58">
        <f t="shared" si="16"/>
        <v>0.4784688995215311</v>
      </c>
      <c r="X49" s="58">
        <f t="shared" si="16"/>
        <v>0</v>
      </c>
      <c r="Y49" s="58">
        <f t="shared" si="16"/>
        <v>6.2200956937799043</v>
      </c>
      <c r="Z49" s="59">
        <f t="shared" si="9"/>
        <v>99.999999999999986</v>
      </c>
    </row>
    <row r="50" spans="1:26" ht="12.75" customHeight="1" x14ac:dyDescent="0.4">
      <c r="A50" s="94"/>
      <c r="B50" s="4" t="str">
        <f t="shared" si="10"/>
        <v>漏水</v>
      </c>
      <c r="C50" s="58">
        <f t="shared" ref="C50:Y50" si="17">C10/$Z10*100</f>
        <v>1.2048192771084338</v>
      </c>
      <c r="D50" s="58">
        <f t="shared" si="17"/>
        <v>3.6144578313253009</v>
      </c>
      <c r="E50" s="58">
        <f t="shared" si="17"/>
        <v>5.4216867469879517</v>
      </c>
      <c r="F50" s="58">
        <f t="shared" si="17"/>
        <v>22.891566265060241</v>
      </c>
      <c r="G50" s="58">
        <f t="shared" si="17"/>
        <v>0.60240963855421692</v>
      </c>
      <c r="H50" s="58">
        <f t="shared" si="17"/>
        <v>0.60240963855421692</v>
      </c>
      <c r="I50" s="58">
        <f t="shared" si="17"/>
        <v>0.60240963855421692</v>
      </c>
      <c r="J50" s="58">
        <f t="shared" si="17"/>
        <v>1.2048192771084338</v>
      </c>
      <c r="K50" s="58">
        <f t="shared" si="17"/>
        <v>1.8072289156626504</v>
      </c>
      <c r="L50" s="58">
        <f t="shared" si="17"/>
        <v>17.46987951807229</v>
      </c>
      <c r="M50" s="58">
        <f t="shared" si="17"/>
        <v>37.349397590361441</v>
      </c>
      <c r="N50" s="58">
        <f t="shared" si="17"/>
        <v>2.4096385542168677</v>
      </c>
      <c r="O50" s="58">
        <f t="shared" si="17"/>
        <v>1.8072289156626504</v>
      </c>
      <c r="P50" s="58">
        <f t="shared" si="17"/>
        <v>0</v>
      </c>
      <c r="Q50" s="58">
        <f t="shared" si="17"/>
        <v>0</v>
      </c>
      <c r="R50" s="58">
        <f t="shared" si="17"/>
        <v>0</v>
      </c>
      <c r="S50" s="58">
        <f t="shared" si="17"/>
        <v>0</v>
      </c>
      <c r="T50" s="58">
        <f t="shared" si="17"/>
        <v>0</v>
      </c>
      <c r="U50" s="58">
        <f t="shared" si="17"/>
        <v>0</v>
      </c>
      <c r="V50" s="58">
        <f t="shared" si="17"/>
        <v>0.60240963855421692</v>
      </c>
      <c r="W50" s="58">
        <f t="shared" si="17"/>
        <v>0</v>
      </c>
      <c r="X50" s="58">
        <f t="shared" si="17"/>
        <v>0</v>
      </c>
      <c r="Y50" s="58">
        <f t="shared" si="17"/>
        <v>2.4096385542168677</v>
      </c>
      <c r="Z50" s="59">
        <f t="shared" si="9"/>
        <v>99.999999999999986</v>
      </c>
    </row>
    <row r="51" spans="1:26" ht="12.75" customHeight="1" x14ac:dyDescent="0.4">
      <c r="A51" s="94"/>
      <c r="B51" s="4" t="str">
        <f t="shared" si="10"/>
        <v>排水不良</v>
      </c>
      <c r="C51" s="58">
        <f t="shared" ref="C51:Y51" si="18">C11/$Z11*100</f>
        <v>17.293233082706767</v>
      </c>
      <c r="D51" s="58">
        <f t="shared" si="18"/>
        <v>1.5037593984962405</v>
      </c>
      <c r="E51" s="58">
        <f t="shared" si="18"/>
        <v>3.007518796992481</v>
      </c>
      <c r="F51" s="58">
        <f t="shared" si="18"/>
        <v>9.0225563909774422</v>
      </c>
      <c r="G51" s="58">
        <f t="shared" si="18"/>
        <v>0.75187969924812026</v>
      </c>
      <c r="H51" s="58">
        <f t="shared" si="18"/>
        <v>0</v>
      </c>
      <c r="I51" s="58">
        <f t="shared" si="18"/>
        <v>8.2706766917293226</v>
      </c>
      <c r="J51" s="58">
        <f t="shared" si="18"/>
        <v>9.7744360902255636</v>
      </c>
      <c r="K51" s="58">
        <f t="shared" si="18"/>
        <v>0</v>
      </c>
      <c r="L51" s="58">
        <f t="shared" si="18"/>
        <v>46.616541353383454</v>
      </c>
      <c r="M51" s="58">
        <f t="shared" si="18"/>
        <v>2.2556390977443606</v>
      </c>
      <c r="N51" s="58">
        <f t="shared" si="18"/>
        <v>0</v>
      </c>
      <c r="O51" s="58">
        <f t="shared" si="18"/>
        <v>0</v>
      </c>
      <c r="P51" s="58">
        <f t="shared" si="18"/>
        <v>0</v>
      </c>
      <c r="Q51" s="58">
        <f t="shared" si="18"/>
        <v>0.75187969924812026</v>
      </c>
      <c r="R51" s="58">
        <f t="shared" si="18"/>
        <v>0</v>
      </c>
      <c r="S51" s="58">
        <f t="shared" si="18"/>
        <v>0</v>
      </c>
      <c r="T51" s="58">
        <f t="shared" si="18"/>
        <v>0</v>
      </c>
      <c r="U51" s="58">
        <f t="shared" si="18"/>
        <v>0</v>
      </c>
      <c r="V51" s="58">
        <f t="shared" si="18"/>
        <v>0.75187969924812026</v>
      </c>
      <c r="W51" s="58">
        <f t="shared" si="18"/>
        <v>0</v>
      </c>
      <c r="X51" s="58">
        <f t="shared" si="18"/>
        <v>0</v>
      </c>
      <c r="Y51" s="58">
        <f t="shared" si="18"/>
        <v>0</v>
      </c>
      <c r="Z51" s="59">
        <f t="shared" si="9"/>
        <v>100</v>
      </c>
    </row>
    <row r="52" spans="1:26" ht="12.75" customHeight="1" x14ac:dyDescent="0.4">
      <c r="A52" s="94"/>
      <c r="B52" s="4" t="str">
        <f t="shared" si="10"/>
        <v>作動不良</v>
      </c>
      <c r="C52" s="58">
        <f t="shared" ref="C52:Y52" si="19">C12/$Z12*100</f>
        <v>0</v>
      </c>
      <c r="D52" s="58">
        <f t="shared" si="19"/>
        <v>0</v>
      </c>
      <c r="E52" s="58">
        <f t="shared" si="19"/>
        <v>0</v>
      </c>
      <c r="F52" s="58">
        <f t="shared" si="19"/>
        <v>28.571428571428569</v>
      </c>
      <c r="G52" s="58">
        <f t="shared" si="19"/>
        <v>51.785714285714292</v>
      </c>
      <c r="H52" s="58">
        <f t="shared" si="19"/>
        <v>0.89285714285714279</v>
      </c>
      <c r="I52" s="58">
        <f t="shared" si="19"/>
        <v>2.6785714285714284</v>
      </c>
      <c r="J52" s="58">
        <f t="shared" si="19"/>
        <v>0</v>
      </c>
      <c r="K52" s="58">
        <f t="shared" si="19"/>
        <v>0</v>
      </c>
      <c r="L52" s="58">
        <f t="shared" si="19"/>
        <v>2.6785714285714284</v>
      </c>
      <c r="M52" s="58">
        <f t="shared" si="19"/>
        <v>4.4642857142857144</v>
      </c>
      <c r="N52" s="58">
        <f t="shared" si="19"/>
        <v>0</v>
      </c>
      <c r="O52" s="58">
        <f t="shared" si="19"/>
        <v>0</v>
      </c>
      <c r="P52" s="58">
        <f t="shared" si="19"/>
        <v>0</v>
      </c>
      <c r="Q52" s="58">
        <f t="shared" si="19"/>
        <v>7.1428571428571423</v>
      </c>
      <c r="R52" s="58">
        <f t="shared" si="19"/>
        <v>0</v>
      </c>
      <c r="S52" s="58">
        <f t="shared" si="19"/>
        <v>0</v>
      </c>
      <c r="T52" s="58">
        <f t="shared" si="19"/>
        <v>0</v>
      </c>
      <c r="U52" s="58">
        <f t="shared" si="19"/>
        <v>0</v>
      </c>
      <c r="V52" s="58">
        <f t="shared" si="19"/>
        <v>0</v>
      </c>
      <c r="W52" s="58">
        <f t="shared" si="19"/>
        <v>0</v>
      </c>
      <c r="X52" s="58">
        <f t="shared" si="19"/>
        <v>0</v>
      </c>
      <c r="Y52" s="58">
        <f t="shared" si="19"/>
        <v>1.7857142857142856</v>
      </c>
      <c r="Z52" s="59">
        <f t="shared" si="9"/>
        <v>100</v>
      </c>
    </row>
    <row r="53" spans="1:26" ht="12.75" customHeight="1" x14ac:dyDescent="0.4">
      <c r="A53" s="94"/>
      <c r="B53" s="4" t="str">
        <f t="shared" si="10"/>
        <v>傾斜</v>
      </c>
      <c r="C53" s="58">
        <f t="shared" ref="C53:Y53" si="20">C13/$Z13*100</f>
        <v>0</v>
      </c>
      <c r="D53" s="58">
        <f t="shared" si="20"/>
        <v>2.6315789473684208</v>
      </c>
      <c r="E53" s="58">
        <f t="shared" si="20"/>
        <v>48.684210526315788</v>
      </c>
      <c r="F53" s="58">
        <f t="shared" si="20"/>
        <v>6.5789473684210522</v>
      </c>
      <c r="G53" s="58">
        <f t="shared" si="20"/>
        <v>7.8947368421052628</v>
      </c>
      <c r="H53" s="58">
        <f t="shared" si="20"/>
        <v>0</v>
      </c>
      <c r="I53" s="58">
        <f t="shared" si="20"/>
        <v>14.473684210526317</v>
      </c>
      <c r="J53" s="58">
        <f t="shared" si="20"/>
        <v>2.6315789473684208</v>
      </c>
      <c r="K53" s="58">
        <f t="shared" si="20"/>
        <v>3.9473684210526314</v>
      </c>
      <c r="L53" s="58">
        <f t="shared" si="20"/>
        <v>0</v>
      </c>
      <c r="M53" s="58">
        <f t="shared" si="20"/>
        <v>0</v>
      </c>
      <c r="N53" s="58">
        <f t="shared" si="20"/>
        <v>0</v>
      </c>
      <c r="O53" s="58">
        <f t="shared" si="20"/>
        <v>2.6315789473684208</v>
      </c>
      <c r="P53" s="58">
        <f t="shared" si="20"/>
        <v>7.8947368421052628</v>
      </c>
      <c r="Q53" s="58">
        <f t="shared" si="20"/>
        <v>1.3157894736842104</v>
      </c>
      <c r="R53" s="58">
        <f t="shared" si="20"/>
        <v>0</v>
      </c>
      <c r="S53" s="58">
        <f t="shared" si="20"/>
        <v>0</v>
      </c>
      <c r="T53" s="58">
        <f t="shared" si="20"/>
        <v>0</v>
      </c>
      <c r="U53" s="58">
        <f t="shared" si="20"/>
        <v>0</v>
      </c>
      <c r="V53" s="58">
        <f t="shared" si="20"/>
        <v>0</v>
      </c>
      <c r="W53" s="58">
        <f t="shared" si="20"/>
        <v>0</v>
      </c>
      <c r="X53" s="58">
        <f t="shared" si="20"/>
        <v>0</v>
      </c>
      <c r="Y53" s="58">
        <f t="shared" si="20"/>
        <v>1.3157894736842104</v>
      </c>
      <c r="Z53" s="59">
        <f t="shared" si="9"/>
        <v>99.999999999999986</v>
      </c>
    </row>
    <row r="54" spans="1:26" ht="12.75" customHeight="1" x14ac:dyDescent="0.4">
      <c r="A54" s="94"/>
      <c r="B54" s="4" t="str">
        <f t="shared" si="10"/>
        <v>腐食･腐朽</v>
      </c>
      <c r="C54" s="58">
        <f t="shared" ref="C54:Y54" si="21">C14/$Z14*100</f>
        <v>23.52941176470588</v>
      </c>
      <c r="D54" s="58">
        <f t="shared" si="21"/>
        <v>13.725490196078432</v>
      </c>
      <c r="E54" s="58">
        <f t="shared" si="21"/>
        <v>15.686274509803921</v>
      </c>
      <c r="F54" s="58">
        <f t="shared" si="21"/>
        <v>7.8431372549019605</v>
      </c>
      <c r="G54" s="58">
        <f t="shared" si="21"/>
        <v>7.8431372549019605</v>
      </c>
      <c r="H54" s="58">
        <f t="shared" si="21"/>
        <v>0</v>
      </c>
      <c r="I54" s="58">
        <f t="shared" si="21"/>
        <v>1.9607843137254901</v>
      </c>
      <c r="J54" s="58">
        <f t="shared" si="21"/>
        <v>1.9607843137254901</v>
      </c>
      <c r="K54" s="58">
        <f t="shared" si="21"/>
        <v>0</v>
      </c>
      <c r="L54" s="58">
        <f t="shared" si="21"/>
        <v>0</v>
      </c>
      <c r="M54" s="58">
        <f t="shared" si="21"/>
        <v>3.9215686274509802</v>
      </c>
      <c r="N54" s="58">
        <f t="shared" si="21"/>
        <v>1.9607843137254901</v>
      </c>
      <c r="O54" s="58">
        <f t="shared" si="21"/>
        <v>0</v>
      </c>
      <c r="P54" s="58">
        <f t="shared" si="21"/>
        <v>13.725490196078432</v>
      </c>
      <c r="Q54" s="58">
        <f t="shared" si="21"/>
        <v>0</v>
      </c>
      <c r="R54" s="58">
        <f t="shared" si="21"/>
        <v>0</v>
      </c>
      <c r="S54" s="58">
        <f t="shared" si="21"/>
        <v>5.8823529411764701</v>
      </c>
      <c r="T54" s="58">
        <f t="shared" si="21"/>
        <v>0</v>
      </c>
      <c r="U54" s="58">
        <f t="shared" si="21"/>
        <v>0</v>
      </c>
      <c r="V54" s="58">
        <f t="shared" si="21"/>
        <v>0</v>
      </c>
      <c r="W54" s="58">
        <f t="shared" si="21"/>
        <v>1.9607843137254901</v>
      </c>
      <c r="X54" s="58">
        <f t="shared" si="21"/>
        <v>0</v>
      </c>
      <c r="Y54" s="58">
        <f t="shared" si="21"/>
        <v>0</v>
      </c>
      <c r="Z54" s="59">
        <f t="shared" si="9"/>
        <v>99.999999999999957</v>
      </c>
    </row>
    <row r="55" spans="1:26" ht="12.75" customHeight="1" x14ac:dyDescent="0.4">
      <c r="A55" s="94"/>
      <c r="B55" s="4" t="str">
        <f t="shared" si="10"/>
        <v>床鳴り</v>
      </c>
      <c r="C55" s="58">
        <f t="shared" ref="C55:Y55" si="22">C15/$Z15*100</f>
        <v>0</v>
      </c>
      <c r="D55" s="58">
        <f t="shared" si="22"/>
        <v>0</v>
      </c>
      <c r="E55" s="58">
        <f t="shared" si="22"/>
        <v>97.142857142857139</v>
      </c>
      <c r="F55" s="58">
        <f t="shared" si="22"/>
        <v>0</v>
      </c>
      <c r="G55" s="58">
        <f t="shared" si="22"/>
        <v>0</v>
      </c>
      <c r="H55" s="58">
        <f t="shared" si="22"/>
        <v>0</v>
      </c>
      <c r="I55" s="58">
        <f t="shared" si="22"/>
        <v>0</v>
      </c>
      <c r="J55" s="58">
        <f t="shared" si="22"/>
        <v>2.8571428571428572</v>
      </c>
      <c r="K55" s="58">
        <f t="shared" si="22"/>
        <v>0</v>
      </c>
      <c r="L55" s="58">
        <f t="shared" si="22"/>
        <v>0</v>
      </c>
      <c r="M55" s="58">
        <f t="shared" si="22"/>
        <v>0</v>
      </c>
      <c r="N55" s="58">
        <f t="shared" si="22"/>
        <v>0</v>
      </c>
      <c r="O55" s="58">
        <f t="shared" si="22"/>
        <v>0</v>
      </c>
      <c r="P55" s="58">
        <f t="shared" si="22"/>
        <v>0</v>
      </c>
      <c r="Q55" s="58">
        <f t="shared" si="22"/>
        <v>0</v>
      </c>
      <c r="R55" s="58">
        <f t="shared" si="22"/>
        <v>0</v>
      </c>
      <c r="S55" s="58">
        <f t="shared" si="22"/>
        <v>0</v>
      </c>
      <c r="T55" s="58">
        <f t="shared" si="22"/>
        <v>0</v>
      </c>
      <c r="U55" s="58">
        <f t="shared" si="22"/>
        <v>0</v>
      </c>
      <c r="V55" s="58">
        <f t="shared" si="22"/>
        <v>0</v>
      </c>
      <c r="W55" s="58">
        <f t="shared" si="22"/>
        <v>0</v>
      </c>
      <c r="X55" s="58">
        <f t="shared" si="22"/>
        <v>0</v>
      </c>
      <c r="Y55" s="58">
        <f t="shared" si="22"/>
        <v>0</v>
      </c>
      <c r="Z55" s="59">
        <f t="shared" si="9"/>
        <v>100</v>
      </c>
    </row>
    <row r="56" spans="1:26" ht="12.75" customHeight="1" x14ac:dyDescent="0.4">
      <c r="A56" s="94"/>
      <c r="B56" s="4" t="str">
        <f t="shared" si="10"/>
        <v>異臭</v>
      </c>
      <c r="C56" s="58">
        <f t="shared" ref="C56:Y56" si="23">C16/$Z16*100</f>
        <v>7.1428571428571423</v>
      </c>
      <c r="D56" s="58">
        <f t="shared" si="23"/>
        <v>7.1428571428571423</v>
      </c>
      <c r="E56" s="58">
        <f t="shared" si="23"/>
        <v>10.714285714285714</v>
      </c>
      <c r="F56" s="58">
        <f t="shared" si="23"/>
        <v>3.5714285714285712</v>
      </c>
      <c r="G56" s="58">
        <f t="shared" si="23"/>
        <v>0</v>
      </c>
      <c r="H56" s="58">
        <f t="shared" si="23"/>
        <v>21.428571428571427</v>
      </c>
      <c r="I56" s="58">
        <f t="shared" si="23"/>
        <v>0</v>
      </c>
      <c r="J56" s="58">
        <f t="shared" si="23"/>
        <v>7.1428571428571423</v>
      </c>
      <c r="K56" s="58">
        <f t="shared" si="23"/>
        <v>0</v>
      </c>
      <c r="L56" s="58">
        <f t="shared" si="23"/>
        <v>25</v>
      </c>
      <c r="M56" s="58">
        <f t="shared" si="23"/>
        <v>3.5714285714285712</v>
      </c>
      <c r="N56" s="58">
        <f t="shared" si="23"/>
        <v>3.5714285714285712</v>
      </c>
      <c r="O56" s="58">
        <f t="shared" si="23"/>
        <v>0</v>
      </c>
      <c r="P56" s="58">
        <f t="shared" si="23"/>
        <v>0</v>
      </c>
      <c r="Q56" s="58">
        <f t="shared" si="23"/>
        <v>0</v>
      </c>
      <c r="R56" s="58">
        <f t="shared" si="23"/>
        <v>0</v>
      </c>
      <c r="S56" s="58">
        <f t="shared" si="23"/>
        <v>3.5714285714285712</v>
      </c>
      <c r="T56" s="58">
        <f t="shared" si="23"/>
        <v>0</v>
      </c>
      <c r="U56" s="58">
        <f t="shared" si="23"/>
        <v>0</v>
      </c>
      <c r="V56" s="58">
        <f t="shared" si="23"/>
        <v>0</v>
      </c>
      <c r="W56" s="58">
        <f t="shared" si="23"/>
        <v>0</v>
      </c>
      <c r="X56" s="58">
        <f t="shared" si="23"/>
        <v>0</v>
      </c>
      <c r="Y56" s="58">
        <f t="shared" si="23"/>
        <v>7.1428571428571423</v>
      </c>
      <c r="Z56" s="59">
        <f t="shared" si="9"/>
        <v>99.999999999999986</v>
      </c>
    </row>
    <row r="57" spans="1:26" ht="12.75" customHeight="1" x14ac:dyDescent="0.4">
      <c r="A57" s="94"/>
      <c r="B57" s="4" t="str">
        <f t="shared" si="10"/>
        <v>結露</v>
      </c>
      <c r="C57" s="58">
        <f t="shared" ref="C57:Y57" si="24">C17/$Z17*100</f>
        <v>5.2631578947368416</v>
      </c>
      <c r="D57" s="58">
        <f t="shared" si="24"/>
        <v>5.2631578947368416</v>
      </c>
      <c r="E57" s="58">
        <f t="shared" si="24"/>
        <v>15.789473684210526</v>
      </c>
      <c r="F57" s="58">
        <f t="shared" si="24"/>
        <v>5.2631578947368416</v>
      </c>
      <c r="G57" s="58">
        <f t="shared" si="24"/>
        <v>42.105263157894733</v>
      </c>
      <c r="H57" s="58">
        <f t="shared" si="24"/>
        <v>10.526315789473683</v>
      </c>
      <c r="I57" s="58">
        <f t="shared" si="24"/>
        <v>0</v>
      </c>
      <c r="J57" s="58">
        <f t="shared" si="24"/>
        <v>0</v>
      </c>
      <c r="K57" s="58">
        <f t="shared" si="24"/>
        <v>5.2631578947368416</v>
      </c>
      <c r="L57" s="58">
        <f t="shared" si="24"/>
        <v>0</v>
      </c>
      <c r="M57" s="58">
        <f t="shared" si="24"/>
        <v>0</v>
      </c>
      <c r="N57" s="58">
        <f t="shared" si="24"/>
        <v>5.2631578947368416</v>
      </c>
      <c r="O57" s="58">
        <f t="shared" si="24"/>
        <v>0</v>
      </c>
      <c r="P57" s="58">
        <f t="shared" si="24"/>
        <v>0</v>
      </c>
      <c r="Q57" s="58">
        <f t="shared" si="24"/>
        <v>0</v>
      </c>
      <c r="R57" s="58">
        <f t="shared" si="24"/>
        <v>0</v>
      </c>
      <c r="S57" s="58">
        <f t="shared" si="24"/>
        <v>0</v>
      </c>
      <c r="T57" s="58">
        <f t="shared" si="24"/>
        <v>0</v>
      </c>
      <c r="U57" s="58">
        <f t="shared" si="24"/>
        <v>0</v>
      </c>
      <c r="V57" s="58">
        <f t="shared" si="24"/>
        <v>0</v>
      </c>
      <c r="W57" s="58">
        <f t="shared" si="24"/>
        <v>0</v>
      </c>
      <c r="X57" s="58">
        <f t="shared" si="24"/>
        <v>0</v>
      </c>
      <c r="Y57" s="58">
        <f t="shared" si="24"/>
        <v>5.2631578947368416</v>
      </c>
      <c r="Z57" s="59">
        <f t="shared" si="9"/>
        <v>99.999999999999972</v>
      </c>
    </row>
    <row r="58" spans="1:26" ht="12.75" customHeight="1" x14ac:dyDescent="0.4">
      <c r="A58" s="94"/>
      <c r="B58" s="4" t="str">
        <f t="shared" si="10"/>
        <v>異常音</v>
      </c>
      <c r="C58" s="58">
        <f t="shared" ref="C58:Y58" si="25">C18/$Z18*100</f>
        <v>31.25</v>
      </c>
      <c r="D58" s="58">
        <f t="shared" si="25"/>
        <v>6.25</v>
      </c>
      <c r="E58" s="58">
        <f t="shared" si="25"/>
        <v>0</v>
      </c>
      <c r="F58" s="58">
        <f t="shared" si="25"/>
        <v>0</v>
      </c>
      <c r="G58" s="58">
        <f t="shared" si="25"/>
        <v>18.75</v>
      </c>
      <c r="H58" s="58">
        <f t="shared" si="25"/>
        <v>0</v>
      </c>
      <c r="I58" s="58">
        <f t="shared" si="25"/>
        <v>0</v>
      </c>
      <c r="J58" s="58">
        <f t="shared" si="25"/>
        <v>0</v>
      </c>
      <c r="K58" s="58">
        <f t="shared" si="25"/>
        <v>0</v>
      </c>
      <c r="L58" s="58">
        <f t="shared" si="25"/>
        <v>18.75</v>
      </c>
      <c r="M58" s="58">
        <f t="shared" si="25"/>
        <v>12.5</v>
      </c>
      <c r="N58" s="58">
        <f t="shared" si="25"/>
        <v>0</v>
      </c>
      <c r="O58" s="58">
        <f t="shared" si="25"/>
        <v>0</v>
      </c>
      <c r="P58" s="58">
        <f t="shared" si="25"/>
        <v>0</v>
      </c>
      <c r="Q58" s="58">
        <f t="shared" si="25"/>
        <v>0</v>
      </c>
      <c r="R58" s="58">
        <f t="shared" si="25"/>
        <v>0</v>
      </c>
      <c r="S58" s="58">
        <f t="shared" si="25"/>
        <v>0</v>
      </c>
      <c r="T58" s="58">
        <f t="shared" si="25"/>
        <v>0</v>
      </c>
      <c r="U58" s="58">
        <f t="shared" si="25"/>
        <v>0</v>
      </c>
      <c r="V58" s="58">
        <f t="shared" si="25"/>
        <v>0</v>
      </c>
      <c r="W58" s="58">
        <f t="shared" si="25"/>
        <v>0</v>
      </c>
      <c r="X58" s="58">
        <f t="shared" si="25"/>
        <v>0</v>
      </c>
      <c r="Y58" s="58">
        <f t="shared" si="25"/>
        <v>12.5</v>
      </c>
      <c r="Z58" s="59">
        <f t="shared" si="9"/>
        <v>100</v>
      </c>
    </row>
    <row r="59" spans="1:26" ht="12.75" customHeight="1" x14ac:dyDescent="0.4">
      <c r="A59" s="94"/>
      <c r="B59" s="4" t="str">
        <f t="shared" si="10"/>
        <v>沈下</v>
      </c>
      <c r="C59" s="58">
        <f t="shared" ref="C59:Y59" si="26">C19/$Z19*100</f>
        <v>0</v>
      </c>
      <c r="D59" s="58">
        <f t="shared" si="26"/>
        <v>0</v>
      </c>
      <c r="E59" s="58">
        <f t="shared" si="26"/>
        <v>22.222222222222221</v>
      </c>
      <c r="F59" s="58">
        <f t="shared" si="26"/>
        <v>0</v>
      </c>
      <c r="G59" s="58">
        <f t="shared" si="26"/>
        <v>0</v>
      </c>
      <c r="H59" s="58">
        <f t="shared" si="26"/>
        <v>0</v>
      </c>
      <c r="I59" s="58">
        <f t="shared" si="26"/>
        <v>33.333333333333329</v>
      </c>
      <c r="J59" s="58">
        <f t="shared" si="26"/>
        <v>0</v>
      </c>
      <c r="K59" s="58">
        <f t="shared" si="26"/>
        <v>0</v>
      </c>
      <c r="L59" s="58">
        <f t="shared" si="26"/>
        <v>0</v>
      </c>
      <c r="M59" s="58">
        <f t="shared" si="26"/>
        <v>11.111111111111111</v>
      </c>
      <c r="N59" s="58">
        <f t="shared" si="26"/>
        <v>11.111111111111111</v>
      </c>
      <c r="O59" s="58">
        <f t="shared" si="26"/>
        <v>0</v>
      </c>
      <c r="P59" s="58">
        <f t="shared" si="26"/>
        <v>0</v>
      </c>
      <c r="Q59" s="58">
        <f t="shared" si="26"/>
        <v>0</v>
      </c>
      <c r="R59" s="58">
        <f t="shared" si="26"/>
        <v>0</v>
      </c>
      <c r="S59" s="58">
        <f t="shared" si="26"/>
        <v>0</v>
      </c>
      <c r="T59" s="58">
        <f t="shared" si="26"/>
        <v>0</v>
      </c>
      <c r="U59" s="58">
        <f t="shared" si="26"/>
        <v>0</v>
      </c>
      <c r="V59" s="58">
        <f t="shared" si="26"/>
        <v>11.111111111111111</v>
      </c>
      <c r="W59" s="58">
        <f t="shared" si="26"/>
        <v>0</v>
      </c>
      <c r="X59" s="58">
        <f t="shared" si="26"/>
        <v>0</v>
      </c>
      <c r="Y59" s="58">
        <f t="shared" si="26"/>
        <v>11.111111111111111</v>
      </c>
      <c r="Z59" s="59">
        <f t="shared" si="9"/>
        <v>100</v>
      </c>
    </row>
    <row r="60" spans="1:26" ht="12.75" customHeight="1" x14ac:dyDescent="0.4">
      <c r="A60" s="94"/>
      <c r="B60" s="4" t="str">
        <f t="shared" si="10"/>
        <v>遮音不良</v>
      </c>
      <c r="C60" s="58">
        <f t="shared" ref="C60:Y60" si="27">C20/$Z20*100</f>
        <v>0</v>
      </c>
      <c r="D60" s="58">
        <f t="shared" si="27"/>
        <v>12.5</v>
      </c>
      <c r="E60" s="58">
        <f t="shared" si="27"/>
        <v>25</v>
      </c>
      <c r="F60" s="58">
        <f t="shared" si="27"/>
        <v>0</v>
      </c>
      <c r="G60" s="58">
        <f t="shared" si="27"/>
        <v>12.5</v>
      </c>
      <c r="H60" s="58">
        <f t="shared" si="27"/>
        <v>12.5</v>
      </c>
      <c r="I60" s="58">
        <f t="shared" si="27"/>
        <v>0</v>
      </c>
      <c r="J60" s="58">
        <f t="shared" si="27"/>
        <v>0</v>
      </c>
      <c r="K60" s="58">
        <f t="shared" si="27"/>
        <v>12.5</v>
      </c>
      <c r="L60" s="58">
        <f t="shared" si="27"/>
        <v>0</v>
      </c>
      <c r="M60" s="58">
        <f t="shared" si="27"/>
        <v>0</v>
      </c>
      <c r="N60" s="58">
        <f t="shared" si="27"/>
        <v>25</v>
      </c>
      <c r="O60" s="58">
        <f t="shared" si="27"/>
        <v>0</v>
      </c>
      <c r="P60" s="58">
        <f t="shared" si="27"/>
        <v>0</v>
      </c>
      <c r="Q60" s="58">
        <f t="shared" si="27"/>
        <v>0</v>
      </c>
      <c r="R60" s="58">
        <f t="shared" si="27"/>
        <v>0</v>
      </c>
      <c r="S60" s="58">
        <f t="shared" si="27"/>
        <v>0</v>
      </c>
      <c r="T60" s="58">
        <f t="shared" si="27"/>
        <v>0</v>
      </c>
      <c r="U60" s="58">
        <f t="shared" si="27"/>
        <v>0</v>
      </c>
      <c r="V60" s="58">
        <f t="shared" si="27"/>
        <v>0</v>
      </c>
      <c r="W60" s="58">
        <f t="shared" si="27"/>
        <v>0</v>
      </c>
      <c r="X60" s="58">
        <f t="shared" si="27"/>
        <v>0</v>
      </c>
      <c r="Y60" s="58">
        <f t="shared" si="27"/>
        <v>0</v>
      </c>
      <c r="Z60" s="59">
        <f t="shared" si="9"/>
        <v>100</v>
      </c>
    </row>
    <row r="61" spans="1:26" ht="12.75" customHeight="1" x14ac:dyDescent="0.4">
      <c r="A61" s="94"/>
      <c r="B61" s="4" t="str">
        <f t="shared" si="10"/>
        <v>その他</v>
      </c>
      <c r="C61" s="58">
        <f t="shared" ref="C61:Y61" si="28">C21/$Z21*100</f>
        <v>13.826998689384009</v>
      </c>
      <c r="D61" s="58">
        <f t="shared" si="28"/>
        <v>19.134993446920053</v>
      </c>
      <c r="E61" s="58">
        <f t="shared" si="28"/>
        <v>5.9633027522935782</v>
      </c>
      <c r="F61" s="58">
        <f t="shared" si="28"/>
        <v>10.550458715596331</v>
      </c>
      <c r="G61" s="58">
        <f t="shared" si="28"/>
        <v>6.7496723460026207</v>
      </c>
      <c r="H61" s="58">
        <f t="shared" si="28"/>
        <v>5.6356487549148095</v>
      </c>
      <c r="I61" s="58">
        <f t="shared" si="28"/>
        <v>7.7981651376146797</v>
      </c>
      <c r="J61" s="58">
        <f t="shared" si="28"/>
        <v>2.0314547837483614</v>
      </c>
      <c r="K61" s="58">
        <f t="shared" si="28"/>
        <v>2.6212319790301439</v>
      </c>
      <c r="L61" s="58">
        <f t="shared" si="28"/>
        <v>1.834862385321101</v>
      </c>
      <c r="M61" s="58">
        <f t="shared" si="28"/>
        <v>1.834862385321101</v>
      </c>
      <c r="N61" s="58">
        <f t="shared" si="28"/>
        <v>1.3761467889908259</v>
      </c>
      <c r="O61" s="58">
        <f t="shared" si="28"/>
        <v>1.4416775884665793</v>
      </c>
      <c r="P61" s="58">
        <f t="shared" si="28"/>
        <v>1.3761467889908259</v>
      </c>
      <c r="Q61" s="58">
        <f t="shared" si="28"/>
        <v>1.7038007863695939</v>
      </c>
      <c r="R61" s="58">
        <f t="shared" si="28"/>
        <v>0.39318479685452157</v>
      </c>
      <c r="S61" s="58">
        <f t="shared" si="28"/>
        <v>0.32765399737876799</v>
      </c>
      <c r="T61" s="58">
        <f t="shared" si="28"/>
        <v>0.45871559633027525</v>
      </c>
      <c r="U61" s="58">
        <f t="shared" si="28"/>
        <v>0.13106159895150721</v>
      </c>
      <c r="V61" s="58">
        <f t="shared" si="28"/>
        <v>0.19659239842726078</v>
      </c>
      <c r="W61" s="58">
        <f t="shared" si="28"/>
        <v>6.5530799475753604E-2</v>
      </c>
      <c r="X61" s="58">
        <f t="shared" si="28"/>
        <v>0</v>
      </c>
      <c r="Y61" s="58">
        <f t="shared" si="28"/>
        <v>14.547837483617302</v>
      </c>
      <c r="Z61" s="59">
        <f t="shared" si="9"/>
        <v>100</v>
      </c>
    </row>
    <row r="62" spans="1:26" ht="12.75" customHeight="1" x14ac:dyDescent="0.4">
      <c r="A62" s="95"/>
      <c r="B62" s="40" t="s">
        <v>0</v>
      </c>
      <c r="C62" s="58">
        <f t="shared" ref="C62:Y62" si="29">C22/$Z22*100</f>
        <v>19.702743902439025</v>
      </c>
      <c r="D62" s="58">
        <f t="shared" si="29"/>
        <v>19.207317073170731</v>
      </c>
      <c r="E62" s="58">
        <f t="shared" si="29"/>
        <v>8.5175304878048781</v>
      </c>
      <c r="F62" s="58">
        <f t="shared" si="29"/>
        <v>7.9839939024390238</v>
      </c>
      <c r="G62" s="58">
        <f t="shared" si="29"/>
        <v>7.4695121951219505</v>
      </c>
      <c r="H62" s="58">
        <f t="shared" si="29"/>
        <v>6.288109756097561</v>
      </c>
      <c r="I62" s="58">
        <f t="shared" si="29"/>
        <v>5.5259146341463419</v>
      </c>
      <c r="J62" s="58">
        <f t="shared" si="29"/>
        <v>3.563262195121951</v>
      </c>
      <c r="K62" s="58">
        <f t="shared" si="29"/>
        <v>3.3346036585365857</v>
      </c>
      <c r="L62" s="58">
        <f t="shared" si="29"/>
        <v>3.125</v>
      </c>
      <c r="M62" s="58">
        <f t="shared" si="29"/>
        <v>2.4199695121951219</v>
      </c>
      <c r="N62" s="58">
        <f t="shared" si="29"/>
        <v>2.381859756097561</v>
      </c>
      <c r="O62" s="58">
        <f t="shared" si="29"/>
        <v>1.3910060975609757</v>
      </c>
      <c r="P62" s="58">
        <f t="shared" si="29"/>
        <v>1.2576219512195124</v>
      </c>
      <c r="Q62" s="58">
        <f t="shared" si="29"/>
        <v>0.97179878048780488</v>
      </c>
      <c r="R62" s="58">
        <f t="shared" si="29"/>
        <v>0.34298780487804881</v>
      </c>
      <c r="S62" s="58">
        <f t="shared" si="29"/>
        <v>0.24771341463414634</v>
      </c>
      <c r="T62" s="58">
        <f t="shared" si="29"/>
        <v>0.13338414634146342</v>
      </c>
      <c r="U62" s="58">
        <f t="shared" si="29"/>
        <v>0.13338414634146342</v>
      </c>
      <c r="V62" s="58">
        <f t="shared" si="29"/>
        <v>0.11432926829268292</v>
      </c>
      <c r="W62" s="58">
        <f t="shared" si="29"/>
        <v>0.11432926829268292</v>
      </c>
      <c r="X62" s="58">
        <f t="shared" si="29"/>
        <v>3.8109756097560975E-2</v>
      </c>
      <c r="Y62" s="58">
        <f t="shared" si="29"/>
        <v>5.7355182926829267</v>
      </c>
      <c r="Z62" s="59">
        <f t="shared" si="9"/>
        <v>99.999999999999986</v>
      </c>
    </row>
    <row r="63" spans="1:26" ht="12.75" customHeight="1" x14ac:dyDescent="0.4">
      <c r="A63" s="14" t="s">
        <v>76</v>
      </c>
    </row>
    <row r="64" spans="1:26" ht="12.75" customHeight="1" x14ac:dyDescent="0.4">
      <c r="A64" s="14" t="s">
        <v>130</v>
      </c>
    </row>
    <row r="65" spans="1:1" ht="12.75" customHeight="1" x14ac:dyDescent="0.4">
      <c r="A65" s="14" t="s">
        <v>80</v>
      </c>
    </row>
  </sheetData>
  <mergeCells count="4">
    <mergeCell ref="A3:A22"/>
    <mergeCell ref="A23:A42"/>
    <mergeCell ref="A43:A62"/>
    <mergeCell ref="A2:B2"/>
  </mergeCells>
  <phoneticPr fontId="1"/>
  <pageMargins left="0.43307086614173229" right="0.23622047244094491" top="0.35433070866141736" bottom="0.19685039370078741" header="0.31496062992125984" footer="0.31496062992125984"/>
  <pageSetup paperSize="9" scale="5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5"/>
  <sheetViews>
    <sheetView zoomScale="85" zoomScaleNormal="85" workbookViewId="0">
      <selection activeCell="A2" sqref="A2:U42"/>
    </sheetView>
  </sheetViews>
  <sheetFormatPr defaultColWidth="8.75" defaultRowHeight="12.75" customHeight="1" x14ac:dyDescent="0.4"/>
  <cols>
    <col min="1" max="1" width="6.75" style="14" customWidth="1"/>
    <col min="2" max="2" width="10.75" style="14" customWidth="1"/>
    <col min="3" max="23" width="6.75" style="14" customWidth="1"/>
    <col min="24" max="24" width="8.75" style="14" customWidth="1"/>
    <col min="25" max="16384" width="8.75" style="14"/>
  </cols>
  <sheetData>
    <row r="1" spans="1:28" ht="12.75" customHeight="1" thickBot="1" x14ac:dyDescent="0.45">
      <c r="A1" s="14" t="s">
        <v>144</v>
      </c>
      <c r="AA1" s="76" t="s">
        <v>145</v>
      </c>
      <c r="AB1" s="14">
        <v>964</v>
      </c>
    </row>
    <row r="2" spans="1:28" ht="116.45" customHeight="1" x14ac:dyDescent="0.4">
      <c r="A2" s="96" t="s">
        <v>4</v>
      </c>
      <c r="B2" s="97"/>
      <c r="C2" s="47" t="s">
        <v>54</v>
      </c>
      <c r="D2" s="47" t="s">
        <v>57</v>
      </c>
      <c r="E2" s="47" t="s">
        <v>61</v>
      </c>
      <c r="F2" s="47" t="s">
        <v>55</v>
      </c>
      <c r="G2" s="47" t="s">
        <v>53</v>
      </c>
      <c r="H2" s="47" t="s">
        <v>62</v>
      </c>
      <c r="I2" s="47" t="s">
        <v>59</v>
      </c>
      <c r="J2" s="47" t="s">
        <v>66</v>
      </c>
      <c r="K2" s="47" t="s">
        <v>56</v>
      </c>
      <c r="L2" s="47" t="s">
        <v>68</v>
      </c>
      <c r="M2" s="47" t="s">
        <v>63</v>
      </c>
      <c r="N2" s="47" t="s">
        <v>65</v>
      </c>
      <c r="O2" s="47" t="s">
        <v>73</v>
      </c>
      <c r="P2" s="47" t="s">
        <v>60</v>
      </c>
      <c r="Q2" s="47" t="s">
        <v>69</v>
      </c>
      <c r="R2" s="47" t="s">
        <v>70</v>
      </c>
      <c r="S2" s="47" t="s">
        <v>58</v>
      </c>
      <c r="T2" s="85" t="s">
        <v>64</v>
      </c>
      <c r="U2" s="47" t="s">
        <v>67</v>
      </c>
      <c r="V2" s="47" t="s">
        <v>71</v>
      </c>
      <c r="W2" s="47" t="s">
        <v>9</v>
      </c>
      <c r="X2" s="77" t="s">
        <v>0</v>
      </c>
      <c r="Y2" s="79" t="s">
        <v>168</v>
      </c>
    </row>
    <row r="3" spans="1:28" ht="12.75" customHeight="1" x14ac:dyDescent="0.4">
      <c r="A3" s="93" t="s">
        <v>5</v>
      </c>
      <c r="B3" s="4" t="s">
        <v>37</v>
      </c>
      <c r="C3" s="73">
        <v>85</v>
      </c>
      <c r="D3" s="73">
        <v>12</v>
      </c>
      <c r="E3" s="73">
        <v>24</v>
      </c>
      <c r="F3" s="73">
        <v>15</v>
      </c>
      <c r="G3" s="73">
        <v>1</v>
      </c>
      <c r="H3" s="73">
        <v>2</v>
      </c>
      <c r="I3" s="73">
        <v>13</v>
      </c>
      <c r="J3" s="73"/>
      <c r="K3" s="73">
        <v>2</v>
      </c>
      <c r="L3" s="73"/>
      <c r="M3" s="73">
        <v>2</v>
      </c>
      <c r="N3" s="73"/>
      <c r="O3" s="73"/>
      <c r="P3" s="73"/>
      <c r="Q3" s="73"/>
      <c r="R3" s="73"/>
      <c r="S3" s="73"/>
      <c r="T3" s="73"/>
      <c r="U3" s="73"/>
      <c r="V3" s="73"/>
      <c r="W3" s="73">
        <v>6</v>
      </c>
      <c r="X3" s="78">
        <v>162</v>
      </c>
      <c r="Y3" s="80">
        <v>16.804979253112034</v>
      </c>
    </row>
    <row r="4" spans="1:28" ht="12.75" customHeight="1" x14ac:dyDescent="0.4">
      <c r="A4" s="94"/>
      <c r="B4" s="4" t="s">
        <v>38</v>
      </c>
      <c r="C4" s="73">
        <v>30</v>
      </c>
      <c r="D4" s="73">
        <v>5</v>
      </c>
      <c r="E4" s="73">
        <v>42</v>
      </c>
      <c r="F4" s="73">
        <v>5</v>
      </c>
      <c r="G4" s="73">
        <v>25</v>
      </c>
      <c r="H4" s="73"/>
      <c r="I4" s="73">
        <v>16</v>
      </c>
      <c r="J4" s="73"/>
      <c r="K4" s="73">
        <v>6</v>
      </c>
      <c r="L4" s="73"/>
      <c r="M4" s="73">
        <v>2</v>
      </c>
      <c r="N4" s="73">
        <v>3</v>
      </c>
      <c r="O4" s="73">
        <v>1</v>
      </c>
      <c r="P4" s="73"/>
      <c r="Q4" s="73"/>
      <c r="R4" s="73"/>
      <c r="S4" s="73"/>
      <c r="T4" s="73"/>
      <c r="U4" s="73"/>
      <c r="V4" s="73"/>
      <c r="W4" s="73">
        <v>3</v>
      </c>
      <c r="X4" s="78">
        <v>138</v>
      </c>
      <c r="Y4" s="80">
        <v>14.315352697095435</v>
      </c>
    </row>
    <row r="5" spans="1:28" ht="12.75" customHeight="1" x14ac:dyDescent="0.4">
      <c r="A5" s="94"/>
      <c r="B5" s="4" t="s">
        <v>36</v>
      </c>
      <c r="C5" s="73">
        <v>17</v>
      </c>
      <c r="D5" s="73">
        <v>23</v>
      </c>
      <c r="E5" s="73">
        <v>11</v>
      </c>
      <c r="F5" s="73">
        <v>12</v>
      </c>
      <c r="G5" s="73">
        <v>11</v>
      </c>
      <c r="H5" s="73">
        <v>9</v>
      </c>
      <c r="I5" s="73">
        <v>8</v>
      </c>
      <c r="J5" s="73">
        <v>6</v>
      </c>
      <c r="K5" s="73">
        <v>7</v>
      </c>
      <c r="L5" s="73">
        <v>10</v>
      </c>
      <c r="M5" s="73"/>
      <c r="N5" s="73">
        <v>3</v>
      </c>
      <c r="O5" s="73">
        <v>1</v>
      </c>
      <c r="P5" s="73">
        <v>1</v>
      </c>
      <c r="Q5" s="73">
        <v>1</v>
      </c>
      <c r="R5" s="73"/>
      <c r="S5" s="73"/>
      <c r="T5" s="73"/>
      <c r="U5" s="73"/>
      <c r="V5" s="73"/>
      <c r="W5" s="73">
        <v>6</v>
      </c>
      <c r="X5" s="78">
        <v>126</v>
      </c>
      <c r="Y5" s="80">
        <v>13.070539419087138</v>
      </c>
    </row>
    <row r="6" spans="1:28" ht="12.75" customHeight="1" x14ac:dyDescent="0.4">
      <c r="A6" s="94"/>
      <c r="B6" s="4" t="s">
        <v>40</v>
      </c>
      <c r="C6" s="73">
        <v>11</v>
      </c>
      <c r="D6" s="73">
        <v>21</v>
      </c>
      <c r="E6" s="73"/>
      <c r="F6" s="73">
        <v>1</v>
      </c>
      <c r="G6" s="73"/>
      <c r="H6" s="73">
        <v>24</v>
      </c>
      <c r="I6" s="73"/>
      <c r="J6" s="73">
        <v>47</v>
      </c>
      <c r="K6" s="73"/>
      <c r="L6" s="73"/>
      <c r="M6" s="73">
        <v>3</v>
      </c>
      <c r="N6" s="73">
        <v>1</v>
      </c>
      <c r="O6" s="73"/>
      <c r="P6" s="73"/>
      <c r="Q6" s="73"/>
      <c r="R6" s="73"/>
      <c r="S6" s="73"/>
      <c r="T6" s="73"/>
      <c r="U6" s="73"/>
      <c r="V6" s="73"/>
      <c r="W6" s="73">
        <v>3</v>
      </c>
      <c r="X6" s="78">
        <v>111</v>
      </c>
      <c r="Y6" s="80">
        <v>11.514522821576763</v>
      </c>
    </row>
    <row r="7" spans="1:28" ht="12.75" customHeight="1" x14ac:dyDescent="0.4">
      <c r="A7" s="94"/>
      <c r="B7" s="4" t="s">
        <v>45</v>
      </c>
      <c r="C7" s="73">
        <v>23</v>
      </c>
      <c r="D7" s="73">
        <v>12</v>
      </c>
      <c r="E7" s="73">
        <v>19</v>
      </c>
      <c r="F7" s="73">
        <v>10</v>
      </c>
      <c r="G7" s="73">
        <v>3</v>
      </c>
      <c r="H7" s="73">
        <v>1</v>
      </c>
      <c r="I7" s="73">
        <v>3</v>
      </c>
      <c r="J7" s="73">
        <v>1</v>
      </c>
      <c r="K7" s="73"/>
      <c r="L7" s="73"/>
      <c r="M7" s="73">
        <v>1</v>
      </c>
      <c r="N7" s="73"/>
      <c r="O7" s="73"/>
      <c r="P7" s="73"/>
      <c r="Q7" s="73"/>
      <c r="R7" s="73"/>
      <c r="S7" s="73"/>
      <c r="T7" s="73"/>
      <c r="U7" s="73"/>
      <c r="V7" s="73"/>
      <c r="W7" s="73">
        <v>1</v>
      </c>
      <c r="X7" s="78">
        <v>74</v>
      </c>
      <c r="Y7" s="80">
        <v>7.6763485477178426</v>
      </c>
    </row>
    <row r="8" spans="1:28" ht="12.75" customHeight="1" x14ac:dyDescent="0.4">
      <c r="A8" s="94"/>
      <c r="B8" s="4" t="s">
        <v>34</v>
      </c>
      <c r="C8" s="73">
        <v>10</v>
      </c>
      <c r="D8" s="73">
        <v>4</v>
      </c>
      <c r="E8" s="73">
        <v>10</v>
      </c>
      <c r="F8" s="73">
        <v>6</v>
      </c>
      <c r="G8" s="73">
        <v>11</v>
      </c>
      <c r="H8" s="73">
        <v>3</v>
      </c>
      <c r="I8" s="73">
        <v>10</v>
      </c>
      <c r="J8" s="73">
        <v>1</v>
      </c>
      <c r="K8" s="73">
        <v>4</v>
      </c>
      <c r="L8" s="73">
        <v>2</v>
      </c>
      <c r="M8" s="73">
        <v>2</v>
      </c>
      <c r="N8" s="73">
        <v>3</v>
      </c>
      <c r="O8" s="73">
        <v>1</v>
      </c>
      <c r="P8" s="73"/>
      <c r="Q8" s="73">
        <v>1</v>
      </c>
      <c r="R8" s="73"/>
      <c r="S8" s="73">
        <v>1</v>
      </c>
      <c r="T8" s="73"/>
      <c r="U8" s="73"/>
      <c r="V8" s="73"/>
      <c r="W8" s="73">
        <v>2</v>
      </c>
      <c r="X8" s="78">
        <v>71</v>
      </c>
      <c r="Y8" s="80">
        <v>7.3651452282157681</v>
      </c>
    </row>
    <row r="9" spans="1:28" ht="12.75" customHeight="1" x14ac:dyDescent="0.4">
      <c r="A9" s="94"/>
      <c r="B9" s="4" t="s">
        <v>39</v>
      </c>
      <c r="C9" s="73">
        <v>20</v>
      </c>
      <c r="D9" s="73">
        <v>9</v>
      </c>
      <c r="E9" s="73">
        <v>16</v>
      </c>
      <c r="F9" s="73">
        <v>3</v>
      </c>
      <c r="G9" s="73">
        <v>3</v>
      </c>
      <c r="H9" s="73"/>
      <c r="I9" s="73">
        <v>2</v>
      </c>
      <c r="J9" s="73">
        <v>1</v>
      </c>
      <c r="K9" s="73"/>
      <c r="L9" s="73"/>
      <c r="M9" s="73"/>
      <c r="N9" s="73">
        <v>2</v>
      </c>
      <c r="O9" s="73"/>
      <c r="P9" s="73">
        <v>2</v>
      </c>
      <c r="Q9" s="73"/>
      <c r="R9" s="73"/>
      <c r="S9" s="73"/>
      <c r="T9" s="73"/>
      <c r="U9" s="73"/>
      <c r="V9" s="73"/>
      <c r="W9" s="73">
        <v>2</v>
      </c>
      <c r="X9" s="78">
        <v>60</v>
      </c>
      <c r="Y9" s="80">
        <v>6.2240663900414939</v>
      </c>
    </row>
    <row r="10" spans="1:28" ht="12.75" customHeight="1" x14ac:dyDescent="0.4">
      <c r="A10" s="94"/>
      <c r="B10" s="4" t="s">
        <v>35</v>
      </c>
      <c r="C10" s="73"/>
      <c r="D10" s="73"/>
      <c r="E10" s="73"/>
      <c r="F10" s="73">
        <v>5</v>
      </c>
      <c r="G10" s="73">
        <v>18</v>
      </c>
      <c r="H10" s="73"/>
      <c r="I10" s="73"/>
      <c r="J10" s="73"/>
      <c r="K10" s="73">
        <v>26</v>
      </c>
      <c r="L10" s="73"/>
      <c r="M10" s="73">
        <v>3</v>
      </c>
      <c r="N10" s="73">
        <v>2</v>
      </c>
      <c r="O10" s="73"/>
      <c r="P10" s="73"/>
      <c r="Q10" s="73"/>
      <c r="R10" s="73"/>
      <c r="S10" s="73"/>
      <c r="T10" s="73"/>
      <c r="U10" s="73"/>
      <c r="V10" s="73"/>
      <c r="W10" s="73">
        <v>1</v>
      </c>
      <c r="X10" s="78">
        <v>55</v>
      </c>
      <c r="Y10" s="80">
        <v>5.7053941908713695</v>
      </c>
    </row>
    <row r="11" spans="1:28" ht="12.75" customHeight="1" x14ac:dyDescent="0.4">
      <c r="A11" s="94"/>
      <c r="B11" s="4" t="s">
        <v>41</v>
      </c>
      <c r="C11" s="73"/>
      <c r="D11" s="73">
        <v>23</v>
      </c>
      <c r="E11" s="73">
        <v>1</v>
      </c>
      <c r="F11" s="73">
        <v>19</v>
      </c>
      <c r="G11" s="73"/>
      <c r="H11" s="73">
        <v>3</v>
      </c>
      <c r="I11" s="73"/>
      <c r="J11" s="73">
        <v>1</v>
      </c>
      <c r="K11" s="73"/>
      <c r="L11" s="73">
        <v>4</v>
      </c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8">
        <v>51</v>
      </c>
      <c r="Y11" s="80">
        <v>5.2904564315352696</v>
      </c>
    </row>
    <row r="12" spans="1:28" ht="12.75" customHeight="1" x14ac:dyDescent="0.4">
      <c r="A12" s="94"/>
      <c r="B12" s="4" t="s">
        <v>43</v>
      </c>
      <c r="C12" s="73">
        <v>1</v>
      </c>
      <c r="D12" s="73">
        <v>6</v>
      </c>
      <c r="E12" s="73"/>
      <c r="F12" s="73"/>
      <c r="G12" s="73"/>
      <c r="H12" s="73">
        <v>22</v>
      </c>
      <c r="I12" s="73"/>
      <c r="J12" s="73"/>
      <c r="K12" s="73">
        <v>4</v>
      </c>
      <c r="L12" s="73"/>
      <c r="M12" s="73"/>
      <c r="N12" s="73">
        <v>3</v>
      </c>
      <c r="O12" s="73"/>
      <c r="P12" s="73"/>
      <c r="Q12" s="73"/>
      <c r="R12" s="73"/>
      <c r="S12" s="73"/>
      <c r="T12" s="73"/>
      <c r="U12" s="73"/>
      <c r="V12" s="73"/>
      <c r="W12" s="73"/>
      <c r="X12" s="78">
        <v>36</v>
      </c>
      <c r="Y12" s="80">
        <v>3.7344398340248963</v>
      </c>
    </row>
    <row r="13" spans="1:28" ht="12.75" customHeight="1" x14ac:dyDescent="0.4">
      <c r="A13" s="94"/>
      <c r="B13" s="4" t="s">
        <v>42</v>
      </c>
      <c r="C13" s="73">
        <v>17</v>
      </c>
      <c r="D13" s="73">
        <v>3</v>
      </c>
      <c r="E13" s="73">
        <v>2</v>
      </c>
      <c r="F13" s="73">
        <v>3</v>
      </c>
      <c r="G13" s="73">
        <v>1</v>
      </c>
      <c r="H13" s="73"/>
      <c r="I13" s="73">
        <v>6</v>
      </c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8">
        <v>32</v>
      </c>
      <c r="Y13" s="80">
        <v>3.3195020746887969</v>
      </c>
    </row>
    <row r="14" spans="1:28" ht="12.75" customHeight="1" x14ac:dyDescent="0.4">
      <c r="A14" s="94"/>
      <c r="B14" s="4" t="s">
        <v>44</v>
      </c>
      <c r="C14" s="73">
        <v>32</v>
      </c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8">
        <v>32</v>
      </c>
      <c r="Y14" s="80">
        <v>3.3195020746887969</v>
      </c>
    </row>
    <row r="15" spans="1:28" ht="12.75" customHeight="1" x14ac:dyDescent="0.4">
      <c r="A15" s="94"/>
      <c r="B15" s="4" t="s">
        <v>50</v>
      </c>
      <c r="C15" s="73">
        <v>1</v>
      </c>
      <c r="D15" s="73">
        <v>5</v>
      </c>
      <c r="E15" s="73">
        <v>2</v>
      </c>
      <c r="F15" s="73"/>
      <c r="G15" s="73"/>
      <c r="H15" s="73">
        <v>5</v>
      </c>
      <c r="I15" s="73"/>
      <c r="J15" s="73">
        <v>1</v>
      </c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>
        <v>3</v>
      </c>
      <c r="X15" s="78">
        <v>17</v>
      </c>
      <c r="Y15" s="80">
        <v>1.7634854771784232</v>
      </c>
    </row>
    <row r="16" spans="1:28" ht="12.75" customHeight="1" x14ac:dyDescent="0.4">
      <c r="A16" s="94"/>
      <c r="B16" s="4" t="s">
        <v>48</v>
      </c>
      <c r="C16" s="73">
        <v>2</v>
      </c>
      <c r="D16" s="73">
        <v>9</v>
      </c>
      <c r="E16" s="73"/>
      <c r="F16" s="73">
        <v>2</v>
      </c>
      <c r="G16" s="73"/>
      <c r="H16" s="73"/>
      <c r="I16" s="73"/>
      <c r="J16" s="73">
        <v>1</v>
      </c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>
        <v>1</v>
      </c>
      <c r="X16" s="78">
        <v>15</v>
      </c>
      <c r="Y16" s="80">
        <v>1.5560165975103735</v>
      </c>
    </row>
    <row r="17" spans="1:25" ht="12.75" customHeight="1" x14ac:dyDescent="0.4">
      <c r="A17" s="94"/>
      <c r="B17" s="4" t="s">
        <v>51</v>
      </c>
      <c r="C17" s="73">
        <v>6</v>
      </c>
      <c r="D17" s="73"/>
      <c r="E17" s="73">
        <v>1</v>
      </c>
      <c r="F17" s="73">
        <v>1</v>
      </c>
      <c r="G17" s="73"/>
      <c r="H17" s="73"/>
      <c r="I17" s="73">
        <v>2</v>
      </c>
      <c r="J17" s="73"/>
      <c r="K17" s="73"/>
      <c r="L17" s="73"/>
      <c r="M17" s="73">
        <v>2</v>
      </c>
      <c r="N17" s="73"/>
      <c r="O17" s="73"/>
      <c r="P17" s="73"/>
      <c r="Q17" s="73"/>
      <c r="R17" s="73"/>
      <c r="S17" s="73"/>
      <c r="T17" s="73"/>
      <c r="U17" s="73"/>
      <c r="V17" s="73"/>
      <c r="W17" s="73">
        <v>1</v>
      </c>
      <c r="X17" s="78">
        <v>13</v>
      </c>
      <c r="Y17" s="80">
        <v>1.3485477178423237</v>
      </c>
    </row>
    <row r="18" spans="1:25" ht="12.75" customHeight="1" x14ac:dyDescent="0.4">
      <c r="A18" s="94"/>
      <c r="B18" s="4" t="s">
        <v>46</v>
      </c>
      <c r="C18" s="73">
        <v>2</v>
      </c>
      <c r="D18" s="73">
        <v>1</v>
      </c>
      <c r="E18" s="73"/>
      <c r="F18" s="73">
        <v>2</v>
      </c>
      <c r="G18" s="73"/>
      <c r="H18" s="73"/>
      <c r="I18" s="73"/>
      <c r="J18" s="73">
        <v>1</v>
      </c>
      <c r="K18" s="73"/>
      <c r="L18" s="73"/>
      <c r="M18" s="73">
        <v>1</v>
      </c>
      <c r="N18" s="73"/>
      <c r="O18" s="73"/>
      <c r="P18" s="73"/>
      <c r="Q18" s="73"/>
      <c r="R18" s="73"/>
      <c r="S18" s="73"/>
      <c r="T18" s="73"/>
      <c r="U18" s="73">
        <v>1</v>
      </c>
      <c r="V18" s="73">
        <v>1</v>
      </c>
      <c r="W18" s="73"/>
      <c r="X18" s="78">
        <v>9</v>
      </c>
      <c r="Y18" s="80">
        <v>0.93360995850622408</v>
      </c>
    </row>
    <row r="19" spans="1:25" ht="12.75" customHeight="1" x14ac:dyDescent="0.4">
      <c r="A19" s="94"/>
      <c r="B19" s="4" t="s">
        <v>49</v>
      </c>
      <c r="C19" s="73"/>
      <c r="D19" s="73"/>
      <c r="E19" s="73"/>
      <c r="F19" s="73">
        <v>1</v>
      </c>
      <c r="G19" s="73">
        <v>1</v>
      </c>
      <c r="H19" s="73"/>
      <c r="I19" s="73">
        <v>3</v>
      </c>
      <c r="J19" s="73"/>
      <c r="K19" s="73"/>
      <c r="L19" s="73"/>
      <c r="M19" s="73">
        <v>1</v>
      </c>
      <c r="N19" s="73"/>
      <c r="O19" s="73"/>
      <c r="P19" s="73"/>
      <c r="Q19" s="73"/>
      <c r="R19" s="73">
        <v>1</v>
      </c>
      <c r="S19" s="73"/>
      <c r="T19" s="73"/>
      <c r="U19" s="73"/>
      <c r="V19" s="73"/>
      <c r="W19" s="73"/>
      <c r="X19" s="78">
        <v>7</v>
      </c>
      <c r="Y19" s="80">
        <v>0.72614107883817425</v>
      </c>
    </row>
    <row r="20" spans="1:25" ht="12.75" customHeight="1" x14ac:dyDescent="0.4">
      <c r="A20" s="94"/>
      <c r="B20" s="4" t="s">
        <v>47</v>
      </c>
      <c r="C20" s="73">
        <v>3</v>
      </c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8">
        <v>3</v>
      </c>
      <c r="Y20" s="80">
        <v>0.31120331950207469</v>
      </c>
    </row>
    <row r="21" spans="1:25" ht="12.75" customHeight="1" thickBot="1" x14ac:dyDescent="0.45">
      <c r="A21" s="94"/>
      <c r="B21" s="4" t="s">
        <v>9</v>
      </c>
      <c r="C21" s="73">
        <v>46</v>
      </c>
      <c r="D21" s="73">
        <v>80</v>
      </c>
      <c r="E21" s="73">
        <v>41</v>
      </c>
      <c r="F21" s="73">
        <v>35</v>
      </c>
      <c r="G21" s="73">
        <v>28</v>
      </c>
      <c r="H21" s="73">
        <v>11</v>
      </c>
      <c r="I21" s="73">
        <v>15</v>
      </c>
      <c r="J21" s="73">
        <v>9</v>
      </c>
      <c r="K21" s="73">
        <v>5</v>
      </c>
      <c r="L21" s="73">
        <v>12</v>
      </c>
      <c r="M21" s="73">
        <v>7</v>
      </c>
      <c r="N21" s="73">
        <v>3</v>
      </c>
      <c r="O21" s="73"/>
      <c r="P21" s="73"/>
      <c r="Q21" s="73"/>
      <c r="R21" s="73">
        <v>1</v>
      </c>
      <c r="S21" s="73"/>
      <c r="T21" s="73">
        <v>1</v>
      </c>
      <c r="U21" s="73"/>
      <c r="V21" s="73"/>
      <c r="W21" s="73">
        <v>57</v>
      </c>
      <c r="X21" s="78">
        <v>351</v>
      </c>
      <c r="Y21" s="81">
        <v>36.410788381742734</v>
      </c>
    </row>
    <row r="22" spans="1:25" ht="12.75" customHeight="1" x14ac:dyDescent="0.4">
      <c r="A22" s="94"/>
      <c r="B22" s="42" t="s">
        <v>134</v>
      </c>
      <c r="C22" s="8">
        <v>306</v>
      </c>
      <c r="D22" s="8">
        <v>213</v>
      </c>
      <c r="E22" s="8">
        <v>169</v>
      </c>
      <c r="F22" s="8">
        <v>120</v>
      </c>
      <c r="G22" s="8">
        <v>102</v>
      </c>
      <c r="H22" s="8">
        <v>80</v>
      </c>
      <c r="I22" s="8">
        <v>78</v>
      </c>
      <c r="J22" s="8">
        <v>69</v>
      </c>
      <c r="K22" s="8">
        <v>54</v>
      </c>
      <c r="L22" s="8">
        <v>28</v>
      </c>
      <c r="M22" s="8">
        <v>24</v>
      </c>
      <c r="N22" s="8">
        <v>20</v>
      </c>
      <c r="O22" s="8">
        <v>3</v>
      </c>
      <c r="P22" s="8">
        <v>3</v>
      </c>
      <c r="Q22" s="8">
        <v>2</v>
      </c>
      <c r="R22" s="8">
        <v>2</v>
      </c>
      <c r="S22" s="8">
        <v>1</v>
      </c>
      <c r="T22" s="8">
        <v>1</v>
      </c>
      <c r="U22" s="8">
        <v>1</v>
      </c>
      <c r="V22" s="8">
        <v>1</v>
      </c>
      <c r="W22" s="8">
        <v>86</v>
      </c>
      <c r="X22" s="9">
        <v>1363</v>
      </c>
      <c r="Y22" s="20"/>
    </row>
    <row r="23" spans="1:25" ht="12.75" customHeight="1" x14ac:dyDescent="0.4">
      <c r="A23" s="93" t="s">
        <v>131</v>
      </c>
      <c r="B23" s="4" t="s">
        <v>37</v>
      </c>
      <c r="C23" s="56">
        <v>27.777777777777779</v>
      </c>
      <c r="D23" s="56">
        <v>5.6338028169014089</v>
      </c>
      <c r="E23" s="56">
        <v>14.201183431952662</v>
      </c>
      <c r="F23" s="56">
        <v>12.5</v>
      </c>
      <c r="G23" s="56">
        <v>0.98039215686274506</v>
      </c>
      <c r="H23" s="56">
        <v>2.5</v>
      </c>
      <c r="I23" s="56">
        <v>16.666666666666664</v>
      </c>
      <c r="J23" s="56">
        <v>0</v>
      </c>
      <c r="K23" s="56">
        <v>3.7037037037037033</v>
      </c>
      <c r="L23" s="56">
        <v>0</v>
      </c>
      <c r="M23" s="56">
        <v>8.3333333333333321</v>
      </c>
      <c r="N23" s="56">
        <v>0</v>
      </c>
      <c r="O23" s="56">
        <v>0</v>
      </c>
      <c r="P23" s="56">
        <v>0</v>
      </c>
      <c r="Q23" s="56">
        <v>0</v>
      </c>
      <c r="R23" s="56">
        <v>0</v>
      </c>
      <c r="S23" s="56">
        <v>0</v>
      </c>
      <c r="T23" s="56">
        <v>0</v>
      </c>
      <c r="U23" s="56">
        <v>0</v>
      </c>
      <c r="V23" s="56">
        <v>0</v>
      </c>
      <c r="W23" s="56">
        <v>6.9767441860465116</v>
      </c>
      <c r="X23" s="56">
        <v>11.885546588407923</v>
      </c>
      <c r="Y23" s="20"/>
    </row>
    <row r="24" spans="1:25" ht="12.75" customHeight="1" x14ac:dyDescent="0.4">
      <c r="A24" s="94"/>
      <c r="B24" s="4" t="s">
        <v>38</v>
      </c>
      <c r="C24" s="56">
        <v>9.8039215686274517</v>
      </c>
      <c r="D24" s="56">
        <v>2.3474178403755865</v>
      </c>
      <c r="E24" s="56">
        <v>24.852071005917161</v>
      </c>
      <c r="F24" s="56">
        <v>4.1666666666666661</v>
      </c>
      <c r="G24" s="56">
        <v>24.509803921568626</v>
      </c>
      <c r="H24" s="56">
        <v>0</v>
      </c>
      <c r="I24" s="56">
        <v>20.512820512820511</v>
      </c>
      <c r="J24" s="56">
        <v>0</v>
      </c>
      <c r="K24" s="56">
        <v>11.111111111111111</v>
      </c>
      <c r="L24" s="56">
        <v>0</v>
      </c>
      <c r="M24" s="56">
        <v>8.3333333333333321</v>
      </c>
      <c r="N24" s="56">
        <v>15</v>
      </c>
      <c r="O24" s="56">
        <v>33.333333333333329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6">
        <v>0</v>
      </c>
      <c r="V24" s="56">
        <v>0</v>
      </c>
      <c r="W24" s="56">
        <v>3.4883720930232558</v>
      </c>
      <c r="X24" s="56">
        <v>10.12472487160675</v>
      </c>
      <c r="Y24" s="20"/>
    </row>
    <row r="25" spans="1:25" ht="12.75" customHeight="1" x14ac:dyDescent="0.4">
      <c r="A25" s="94"/>
      <c r="B25" s="4" t="s">
        <v>36</v>
      </c>
      <c r="C25" s="56">
        <v>5.5555555555555554</v>
      </c>
      <c r="D25" s="56">
        <v>10.7981220657277</v>
      </c>
      <c r="E25" s="56">
        <v>6.5088757396449708</v>
      </c>
      <c r="F25" s="56">
        <v>10</v>
      </c>
      <c r="G25" s="56">
        <v>10.784313725490197</v>
      </c>
      <c r="H25" s="56">
        <v>11.25</v>
      </c>
      <c r="I25" s="56">
        <v>10.256410256410255</v>
      </c>
      <c r="J25" s="56">
        <v>8.695652173913043</v>
      </c>
      <c r="K25" s="56">
        <v>12.962962962962962</v>
      </c>
      <c r="L25" s="56">
        <v>35.714285714285715</v>
      </c>
      <c r="M25" s="56">
        <v>0</v>
      </c>
      <c r="N25" s="56">
        <v>15</v>
      </c>
      <c r="O25" s="56">
        <v>33.333333333333329</v>
      </c>
      <c r="P25" s="56">
        <v>33.333333333333329</v>
      </c>
      <c r="Q25" s="56">
        <v>50</v>
      </c>
      <c r="R25" s="56">
        <v>0</v>
      </c>
      <c r="S25" s="56">
        <v>0</v>
      </c>
      <c r="T25" s="56">
        <v>0</v>
      </c>
      <c r="U25" s="56">
        <v>0</v>
      </c>
      <c r="V25" s="56">
        <v>0</v>
      </c>
      <c r="W25" s="56">
        <v>6.9767441860465116</v>
      </c>
      <c r="X25" s="56">
        <v>9.2443140132061625</v>
      </c>
      <c r="Y25" s="20"/>
    </row>
    <row r="26" spans="1:25" ht="12.75" customHeight="1" x14ac:dyDescent="0.4">
      <c r="A26" s="94"/>
      <c r="B26" s="4" t="s">
        <v>40</v>
      </c>
      <c r="C26" s="56">
        <v>3.594771241830065</v>
      </c>
      <c r="D26" s="56">
        <v>9.8591549295774641</v>
      </c>
      <c r="E26" s="56">
        <v>0</v>
      </c>
      <c r="F26" s="56">
        <v>0.83333333333333337</v>
      </c>
      <c r="G26" s="56">
        <v>0</v>
      </c>
      <c r="H26" s="56">
        <v>30</v>
      </c>
      <c r="I26" s="56">
        <v>0</v>
      </c>
      <c r="J26" s="56">
        <v>68.115942028985515</v>
      </c>
      <c r="K26" s="56">
        <v>0</v>
      </c>
      <c r="L26" s="56">
        <v>0</v>
      </c>
      <c r="M26" s="56">
        <v>12.5</v>
      </c>
      <c r="N26" s="56">
        <v>5</v>
      </c>
      <c r="O26" s="56">
        <v>0</v>
      </c>
      <c r="P26" s="56">
        <v>0</v>
      </c>
      <c r="Q26" s="56">
        <v>0</v>
      </c>
      <c r="R26" s="56">
        <v>0</v>
      </c>
      <c r="S26" s="56">
        <v>0</v>
      </c>
      <c r="T26" s="56">
        <v>0</v>
      </c>
      <c r="U26" s="56">
        <v>0</v>
      </c>
      <c r="V26" s="56">
        <v>0</v>
      </c>
      <c r="W26" s="56">
        <v>3.4883720930232558</v>
      </c>
      <c r="X26" s="56">
        <v>8.1438004402054283</v>
      </c>
      <c r="Y26" s="20"/>
    </row>
    <row r="27" spans="1:25" ht="12.75" customHeight="1" x14ac:dyDescent="0.4">
      <c r="A27" s="94"/>
      <c r="B27" s="4" t="s">
        <v>45</v>
      </c>
      <c r="C27" s="56">
        <v>7.5163398692810457</v>
      </c>
      <c r="D27" s="56">
        <v>5.6338028169014089</v>
      </c>
      <c r="E27" s="56">
        <v>11.242603550295858</v>
      </c>
      <c r="F27" s="56">
        <v>8.3333333333333321</v>
      </c>
      <c r="G27" s="56">
        <v>2.9411764705882351</v>
      </c>
      <c r="H27" s="56">
        <v>1.25</v>
      </c>
      <c r="I27" s="56">
        <v>3.8461538461538463</v>
      </c>
      <c r="J27" s="56">
        <v>1.4492753623188406</v>
      </c>
      <c r="K27" s="56">
        <v>0</v>
      </c>
      <c r="L27" s="56">
        <v>0</v>
      </c>
      <c r="M27" s="56">
        <v>4.1666666666666661</v>
      </c>
      <c r="N27" s="56">
        <v>0</v>
      </c>
      <c r="O27" s="56">
        <v>0</v>
      </c>
      <c r="P27" s="56">
        <v>0</v>
      </c>
      <c r="Q27" s="56">
        <v>0</v>
      </c>
      <c r="R27" s="56">
        <v>0</v>
      </c>
      <c r="S27" s="56">
        <v>0</v>
      </c>
      <c r="T27" s="56">
        <v>0</v>
      </c>
      <c r="U27" s="56">
        <v>0</v>
      </c>
      <c r="V27" s="56">
        <v>0</v>
      </c>
      <c r="W27" s="56">
        <v>1.1627906976744187</v>
      </c>
      <c r="X27" s="56">
        <v>5.4292002934702861</v>
      </c>
      <c r="Y27" s="20"/>
    </row>
    <row r="28" spans="1:25" ht="12.75" customHeight="1" x14ac:dyDescent="0.4">
      <c r="A28" s="94"/>
      <c r="B28" s="4" t="s">
        <v>34</v>
      </c>
      <c r="C28" s="56">
        <v>3.2679738562091507</v>
      </c>
      <c r="D28" s="56">
        <v>1.8779342723004695</v>
      </c>
      <c r="E28" s="56">
        <v>5.9171597633136095</v>
      </c>
      <c r="F28" s="56">
        <v>5</v>
      </c>
      <c r="G28" s="56">
        <v>10.784313725490197</v>
      </c>
      <c r="H28" s="56">
        <v>3.75</v>
      </c>
      <c r="I28" s="56">
        <v>12.820512820512819</v>
      </c>
      <c r="J28" s="56">
        <v>1.4492753623188406</v>
      </c>
      <c r="K28" s="56">
        <v>7.4074074074074066</v>
      </c>
      <c r="L28" s="56">
        <v>7.1428571428571423</v>
      </c>
      <c r="M28" s="56">
        <v>8.3333333333333321</v>
      </c>
      <c r="N28" s="56">
        <v>15</v>
      </c>
      <c r="O28" s="56">
        <v>33.333333333333329</v>
      </c>
      <c r="P28" s="56">
        <v>0</v>
      </c>
      <c r="Q28" s="56">
        <v>50</v>
      </c>
      <c r="R28" s="56">
        <v>0</v>
      </c>
      <c r="S28" s="56">
        <v>100</v>
      </c>
      <c r="T28" s="56">
        <v>0</v>
      </c>
      <c r="U28" s="56">
        <v>0</v>
      </c>
      <c r="V28" s="56">
        <v>0</v>
      </c>
      <c r="W28" s="56">
        <v>2.3255813953488373</v>
      </c>
      <c r="X28" s="56">
        <v>5.2090975788701392</v>
      </c>
      <c r="Y28" s="20"/>
    </row>
    <row r="29" spans="1:25" ht="12.75" customHeight="1" x14ac:dyDescent="0.4">
      <c r="A29" s="94"/>
      <c r="B29" s="4" t="s">
        <v>39</v>
      </c>
      <c r="C29" s="56">
        <v>6.5359477124183014</v>
      </c>
      <c r="D29" s="56">
        <v>4.225352112676056</v>
      </c>
      <c r="E29" s="56">
        <v>9.4674556213017755</v>
      </c>
      <c r="F29" s="56">
        <v>2.5</v>
      </c>
      <c r="G29" s="56">
        <v>2.9411764705882351</v>
      </c>
      <c r="H29" s="56">
        <v>0</v>
      </c>
      <c r="I29" s="56">
        <v>2.5641025641025639</v>
      </c>
      <c r="J29" s="56">
        <v>1.4492753623188406</v>
      </c>
      <c r="K29" s="56">
        <v>0</v>
      </c>
      <c r="L29" s="56">
        <v>0</v>
      </c>
      <c r="M29" s="56">
        <v>0</v>
      </c>
      <c r="N29" s="56">
        <v>10</v>
      </c>
      <c r="O29" s="56">
        <v>0</v>
      </c>
      <c r="P29" s="56">
        <v>66.666666666666657</v>
      </c>
      <c r="Q29" s="56">
        <v>0</v>
      </c>
      <c r="R29" s="56">
        <v>0</v>
      </c>
      <c r="S29" s="56">
        <v>0</v>
      </c>
      <c r="T29" s="56">
        <v>0</v>
      </c>
      <c r="U29" s="56">
        <v>0</v>
      </c>
      <c r="V29" s="56">
        <v>0</v>
      </c>
      <c r="W29" s="56">
        <v>2.3255813953488373</v>
      </c>
      <c r="X29" s="56">
        <v>4.4020542920029344</v>
      </c>
      <c r="Y29" s="20"/>
    </row>
    <row r="30" spans="1:25" ht="12.75" customHeight="1" x14ac:dyDescent="0.4">
      <c r="A30" s="94"/>
      <c r="B30" s="4" t="s">
        <v>35</v>
      </c>
      <c r="C30" s="56">
        <v>0</v>
      </c>
      <c r="D30" s="56">
        <v>0</v>
      </c>
      <c r="E30" s="56">
        <v>0</v>
      </c>
      <c r="F30" s="56">
        <v>4.1666666666666661</v>
      </c>
      <c r="G30" s="56">
        <v>17.647058823529413</v>
      </c>
      <c r="H30" s="56">
        <v>0</v>
      </c>
      <c r="I30" s="56">
        <v>0</v>
      </c>
      <c r="J30" s="56">
        <v>0</v>
      </c>
      <c r="K30" s="56">
        <v>48.148148148148145</v>
      </c>
      <c r="L30" s="56">
        <v>0</v>
      </c>
      <c r="M30" s="56">
        <v>12.5</v>
      </c>
      <c r="N30" s="56">
        <v>10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6">
        <v>0</v>
      </c>
      <c r="V30" s="56">
        <v>0</v>
      </c>
      <c r="W30" s="56">
        <v>1.1627906976744187</v>
      </c>
      <c r="X30" s="56">
        <v>4.0352164343360233</v>
      </c>
      <c r="Y30" s="20"/>
    </row>
    <row r="31" spans="1:25" ht="12.75" customHeight="1" x14ac:dyDescent="0.4">
      <c r="A31" s="94"/>
      <c r="B31" s="4" t="s">
        <v>41</v>
      </c>
      <c r="C31" s="56">
        <v>0</v>
      </c>
      <c r="D31" s="56">
        <v>10.7981220657277</v>
      </c>
      <c r="E31" s="56">
        <v>0.59171597633136097</v>
      </c>
      <c r="F31" s="56">
        <v>15.833333333333332</v>
      </c>
      <c r="G31" s="56">
        <v>0</v>
      </c>
      <c r="H31" s="56">
        <v>3.75</v>
      </c>
      <c r="I31" s="56">
        <v>0</v>
      </c>
      <c r="J31" s="56">
        <v>1.4492753623188406</v>
      </c>
      <c r="K31" s="56">
        <v>0</v>
      </c>
      <c r="L31" s="56">
        <v>14.285714285714285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6">
        <v>0</v>
      </c>
      <c r="V31" s="56">
        <v>0</v>
      </c>
      <c r="W31" s="56">
        <v>0</v>
      </c>
      <c r="X31" s="56">
        <v>3.7417461482024947</v>
      </c>
      <c r="Y31" s="20"/>
    </row>
    <row r="32" spans="1:25" ht="12.75" customHeight="1" x14ac:dyDescent="0.4">
      <c r="A32" s="94"/>
      <c r="B32" s="4" t="s">
        <v>43</v>
      </c>
      <c r="C32" s="56">
        <v>0.32679738562091504</v>
      </c>
      <c r="D32" s="56">
        <v>2.8169014084507045</v>
      </c>
      <c r="E32" s="56">
        <v>0</v>
      </c>
      <c r="F32" s="56">
        <v>0</v>
      </c>
      <c r="G32" s="56">
        <v>0</v>
      </c>
      <c r="H32" s="56">
        <v>27.500000000000004</v>
      </c>
      <c r="I32" s="56">
        <v>0</v>
      </c>
      <c r="J32" s="56">
        <v>0</v>
      </c>
      <c r="K32" s="56">
        <v>7.4074074074074066</v>
      </c>
      <c r="L32" s="56">
        <v>0</v>
      </c>
      <c r="M32" s="56">
        <v>0</v>
      </c>
      <c r="N32" s="56">
        <v>15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6">
        <v>0</v>
      </c>
      <c r="V32" s="56">
        <v>0</v>
      </c>
      <c r="W32" s="56">
        <v>0</v>
      </c>
      <c r="X32" s="56">
        <v>2.6412325752017609</v>
      </c>
      <c r="Y32" s="20"/>
    </row>
    <row r="33" spans="1:25" ht="12.75" customHeight="1" x14ac:dyDescent="0.4">
      <c r="A33" s="94"/>
      <c r="B33" s="4" t="s">
        <v>42</v>
      </c>
      <c r="C33" s="56">
        <v>5.5555555555555554</v>
      </c>
      <c r="D33" s="56">
        <v>1.4084507042253522</v>
      </c>
      <c r="E33" s="56">
        <v>1.1834319526627219</v>
      </c>
      <c r="F33" s="56">
        <v>2.5</v>
      </c>
      <c r="G33" s="56">
        <v>0.98039215686274506</v>
      </c>
      <c r="H33" s="56">
        <v>0</v>
      </c>
      <c r="I33" s="56">
        <v>7.6923076923076925</v>
      </c>
      <c r="J33" s="56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6">
        <v>0</v>
      </c>
      <c r="V33" s="56">
        <v>0</v>
      </c>
      <c r="W33" s="56">
        <v>0</v>
      </c>
      <c r="X33" s="56">
        <v>2.3477622890682319</v>
      </c>
      <c r="Y33" s="20"/>
    </row>
    <row r="34" spans="1:25" ht="12.75" customHeight="1" x14ac:dyDescent="0.4">
      <c r="A34" s="94"/>
      <c r="B34" s="4" t="s">
        <v>44</v>
      </c>
      <c r="C34" s="56">
        <v>10.457516339869281</v>
      </c>
      <c r="D34" s="56">
        <v>0</v>
      </c>
      <c r="E34" s="56">
        <v>0</v>
      </c>
      <c r="F34" s="56">
        <v>0</v>
      </c>
      <c r="G34" s="56">
        <v>0</v>
      </c>
      <c r="H34" s="56">
        <v>0</v>
      </c>
      <c r="I34" s="56">
        <v>0</v>
      </c>
      <c r="J34" s="56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6">
        <v>0</v>
      </c>
      <c r="V34" s="56">
        <v>0</v>
      </c>
      <c r="W34" s="56">
        <v>0</v>
      </c>
      <c r="X34" s="56">
        <v>2.3477622890682319</v>
      </c>
      <c r="Y34" s="20"/>
    </row>
    <row r="35" spans="1:25" ht="12.75" customHeight="1" x14ac:dyDescent="0.4">
      <c r="A35" s="94"/>
      <c r="B35" s="4" t="s">
        <v>50</v>
      </c>
      <c r="C35" s="56">
        <v>0.32679738562091504</v>
      </c>
      <c r="D35" s="56">
        <v>2.3474178403755865</v>
      </c>
      <c r="E35" s="56">
        <v>1.1834319526627219</v>
      </c>
      <c r="F35" s="56">
        <v>0</v>
      </c>
      <c r="G35" s="56">
        <v>0</v>
      </c>
      <c r="H35" s="56">
        <v>6.25</v>
      </c>
      <c r="I35" s="56">
        <v>0</v>
      </c>
      <c r="J35" s="56">
        <v>1.4492753623188406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6">
        <v>0</v>
      </c>
      <c r="V35" s="56">
        <v>0</v>
      </c>
      <c r="W35" s="56">
        <v>3.4883720930232558</v>
      </c>
      <c r="X35" s="56">
        <v>1.2472487160674981</v>
      </c>
      <c r="Y35" s="20"/>
    </row>
    <row r="36" spans="1:25" ht="12.75" customHeight="1" x14ac:dyDescent="0.4">
      <c r="A36" s="94"/>
      <c r="B36" s="4" t="s">
        <v>48</v>
      </c>
      <c r="C36" s="56">
        <v>0.65359477124183007</v>
      </c>
      <c r="D36" s="56">
        <v>4.225352112676056</v>
      </c>
      <c r="E36" s="56">
        <v>0</v>
      </c>
      <c r="F36" s="56">
        <v>1.6666666666666667</v>
      </c>
      <c r="G36" s="56">
        <v>0</v>
      </c>
      <c r="H36" s="56">
        <v>0</v>
      </c>
      <c r="I36" s="56">
        <v>0</v>
      </c>
      <c r="J36" s="56">
        <v>1.4492753623188406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6">
        <v>0</v>
      </c>
      <c r="V36" s="56">
        <v>0</v>
      </c>
      <c r="W36" s="56">
        <v>1.1627906976744187</v>
      </c>
      <c r="X36" s="56">
        <v>1.1005135730007336</v>
      </c>
      <c r="Y36" s="20"/>
    </row>
    <row r="37" spans="1:25" ht="12.75" customHeight="1" x14ac:dyDescent="0.4">
      <c r="A37" s="94"/>
      <c r="B37" s="4" t="s">
        <v>51</v>
      </c>
      <c r="C37" s="56">
        <v>1.9607843137254901</v>
      </c>
      <c r="D37" s="56">
        <v>0</v>
      </c>
      <c r="E37" s="56">
        <v>0.59171597633136097</v>
      </c>
      <c r="F37" s="56">
        <v>0.83333333333333337</v>
      </c>
      <c r="G37" s="56">
        <v>0</v>
      </c>
      <c r="H37" s="56">
        <v>0</v>
      </c>
      <c r="I37" s="56">
        <v>2.5641025641025639</v>
      </c>
      <c r="J37" s="56">
        <v>0</v>
      </c>
      <c r="K37" s="56">
        <v>0</v>
      </c>
      <c r="L37" s="56">
        <v>0</v>
      </c>
      <c r="M37" s="56">
        <v>8.3333333333333321</v>
      </c>
      <c r="N37" s="56">
        <v>0</v>
      </c>
      <c r="O37" s="56">
        <v>0</v>
      </c>
      <c r="P37" s="56">
        <v>0</v>
      </c>
      <c r="Q37" s="56">
        <v>0</v>
      </c>
      <c r="R37" s="56">
        <v>0</v>
      </c>
      <c r="S37" s="56">
        <v>0</v>
      </c>
      <c r="T37" s="56">
        <v>0</v>
      </c>
      <c r="U37" s="56">
        <v>0</v>
      </c>
      <c r="V37" s="56">
        <v>0</v>
      </c>
      <c r="W37" s="56">
        <v>1.1627906976744187</v>
      </c>
      <c r="X37" s="56">
        <v>0.95377842993396922</v>
      </c>
      <c r="Y37" s="20"/>
    </row>
    <row r="38" spans="1:25" ht="12.75" customHeight="1" x14ac:dyDescent="0.4">
      <c r="A38" s="94"/>
      <c r="B38" s="4" t="s">
        <v>46</v>
      </c>
      <c r="C38" s="56">
        <v>0.65359477124183007</v>
      </c>
      <c r="D38" s="56">
        <v>0.46948356807511737</v>
      </c>
      <c r="E38" s="56">
        <v>0</v>
      </c>
      <c r="F38" s="56">
        <v>1.6666666666666667</v>
      </c>
      <c r="G38" s="56">
        <v>0</v>
      </c>
      <c r="H38" s="56">
        <v>0</v>
      </c>
      <c r="I38" s="56">
        <v>0</v>
      </c>
      <c r="J38" s="56">
        <v>1.4492753623188406</v>
      </c>
      <c r="K38" s="56">
        <v>0</v>
      </c>
      <c r="L38" s="56">
        <v>0</v>
      </c>
      <c r="M38" s="56">
        <v>4.1666666666666661</v>
      </c>
      <c r="N38" s="56">
        <v>0</v>
      </c>
      <c r="O38" s="56">
        <v>0</v>
      </c>
      <c r="P38" s="56">
        <v>0</v>
      </c>
      <c r="Q38" s="56">
        <v>0</v>
      </c>
      <c r="R38" s="56">
        <v>0</v>
      </c>
      <c r="S38" s="56">
        <v>0</v>
      </c>
      <c r="T38" s="56">
        <v>0</v>
      </c>
      <c r="U38" s="56">
        <v>100</v>
      </c>
      <c r="V38" s="56">
        <v>100</v>
      </c>
      <c r="W38" s="56">
        <v>0</v>
      </c>
      <c r="X38" s="56">
        <v>0.66030814380044023</v>
      </c>
      <c r="Y38" s="20"/>
    </row>
    <row r="39" spans="1:25" ht="12.75" customHeight="1" x14ac:dyDescent="0.4">
      <c r="A39" s="94"/>
      <c r="B39" s="4" t="s">
        <v>49</v>
      </c>
      <c r="C39" s="56">
        <v>0</v>
      </c>
      <c r="D39" s="56">
        <v>0</v>
      </c>
      <c r="E39" s="56">
        <v>0</v>
      </c>
      <c r="F39" s="56">
        <v>0.83333333333333337</v>
      </c>
      <c r="G39" s="56">
        <v>0.98039215686274506</v>
      </c>
      <c r="H39" s="56">
        <v>0</v>
      </c>
      <c r="I39" s="56">
        <v>3.8461538461538463</v>
      </c>
      <c r="J39" s="56">
        <v>0</v>
      </c>
      <c r="K39" s="56">
        <v>0</v>
      </c>
      <c r="L39" s="56">
        <v>0</v>
      </c>
      <c r="M39" s="56">
        <v>4.1666666666666661</v>
      </c>
      <c r="N39" s="56">
        <v>0</v>
      </c>
      <c r="O39" s="56">
        <v>0</v>
      </c>
      <c r="P39" s="56">
        <v>0</v>
      </c>
      <c r="Q39" s="56">
        <v>0</v>
      </c>
      <c r="R39" s="56">
        <v>50</v>
      </c>
      <c r="S39" s="56">
        <v>0</v>
      </c>
      <c r="T39" s="56">
        <v>0</v>
      </c>
      <c r="U39" s="56">
        <v>0</v>
      </c>
      <c r="V39" s="56">
        <v>0</v>
      </c>
      <c r="W39" s="56">
        <v>0</v>
      </c>
      <c r="X39" s="56">
        <v>0.51357300073367573</v>
      </c>
      <c r="Y39" s="20"/>
    </row>
    <row r="40" spans="1:25" ht="12.75" customHeight="1" x14ac:dyDescent="0.4">
      <c r="A40" s="94"/>
      <c r="B40" s="4" t="s">
        <v>47</v>
      </c>
      <c r="C40" s="56">
        <v>0.98039215686274506</v>
      </c>
      <c r="D40" s="56">
        <v>0</v>
      </c>
      <c r="E40" s="56">
        <v>0</v>
      </c>
      <c r="F40" s="56">
        <v>0</v>
      </c>
      <c r="G40" s="56">
        <v>0</v>
      </c>
      <c r="H40" s="56">
        <v>0</v>
      </c>
      <c r="I40" s="56">
        <v>0</v>
      </c>
      <c r="J40" s="56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6">
        <v>0</v>
      </c>
      <c r="V40" s="56">
        <v>0</v>
      </c>
      <c r="W40" s="56">
        <v>0</v>
      </c>
      <c r="X40" s="56">
        <v>0.22010271460014674</v>
      </c>
      <c r="Y40" s="20"/>
    </row>
    <row r="41" spans="1:25" ht="12.75" customHeight="1" x14ac:dyDescent="0.4">
      <c r="A41" s="94"/>
      <c r="B41" s="4" t="s">
        <v>9</v>
      </c>
      <c r="C41" s="56">
        <v>15.032679738562091</v>
      </c>
      <c r="D41" s="56">
        <v>37.558685446009385</v>
      </c>
      <c r="E41" s="56">
        <v>24.260355029585799</v>
      </c>
      <c r="F41" s="56">
        <v>29.166666666666668</v>
      </c>
      <c r="G41" s="56">
        <v>27.450980392156865</v>
      </c>
      <c r="H41" s="56">
        <v>13.750000000000002</v>
      </c>
      <c r="I41" s="56">
        <v>19.230769230769234</v>
      </c>
      <c r="J41" s="56">
        <v>13.043478260869565</v>
      </c>
      <c r="K41" s="56">
        <v>9.2592592592592595</v>
      </c>
      <c r="L41" s="56">
        <v>42.857142857142854</v>
      </c>
      <c r="M41" s="56">
        <v>29.166666666666668</v>
      </c>
      <c r="N41" s="56">
        <v>15</v>
      </c>
      <c r="O41" s="56">
        <v>0</v>
      </c>
      <c r="P41" s="56">
        <v>0</v>
      </c>
      <c r="Q41" s="56">
        <v>0</v>
      </c>
      <c r="R41" s="56">
        <v>50</v>
      </c>
      <c r="S41" s="56">
        <v>0</v>
      </c>
      <c r="T41" s="56">
        <v>100</v>
      </c>
      <c r="U41" s="56">
        <v>0</v>
      </c>
      <c r="V41" s="56">
        <v>0</v>
      </c>
      <c r="W41" s="56">
        <v>66.279069767441854</v>
      </c>
      <c r="X41" s="56">
        <v>25.752017608217169</v>
      </c>
      <c r="Y41" s="20"/>
    </row>
    <row r="42" spans="1:25" ht="12.75" customHeight="1" x14ac:dyDescent="0.4">
      <c r="A42" s="94"/>
      <c r="B42" s="42" t="s">
        <v>0</v>
      </c>
      <c r="C42" s="57">
        <v>100.00000000000003</v>
      </c>
      <c r="D42" s="57">
        <v>100</v>
      </c>
      <c r="E42" s="57">
        <v>99.999999999999986</v>
      </c>
      <c r="F42" s="57">
        <v>100</v>
      </c>
      <c r="G42" s="57">
        <v>100.00000000000001</v>
      </c>
      <c r="H42" s="57">
        <v>100</v>
      </c>
      <c r="I42" s="57">
        <v>100</v>
      </c>
      <c r="J42" s="57">
        <v>100.00000000000003</v>
      </c>
      <c r="K42" s="57">
        <v>100</v>
      </c>
      <c r="L42" s="57">
        <v>100</v>
      </c>
      <c r="M42" s="57">
        <v>100</v>
      </c>
      <c r="N42" s="57">
        <v>100</v>
      </c>
      <c r="O42" s="57">
        <v>99.999999999999986</v>
      </c>
      <c r="P42" s="57">
        <v>99.999999999999986</v>
      </c>
      <c r="Q42" s="57">
        <v>100</v>
      </c>
      <c r="R42" s="57">
        <v>100</v>
      </c>
      <c r="S42" s="57">
        <v>100</v>
      </c>
      <c r="T42" s="57">
        <v>100</v>
      </c>
      <c r="U42" s="57">
        <v>100</v>
      </c>
      <c r="V42" s="57">
        <v>100</v>
      </c>
      <c r="W42" s="57">
        <v>99.999999999999986</v>
      </c>
      <c r="X42" s="57">
        <v>100.00000000000001</v>
      </c>
      <c r="Y42" s="20"/>
    </row>
    <row r="43" spans="1:25" ht="12.75" customHeight="1" x14ac:dyDescent="0.4">
      <c r="A43" s="93" t="s">
        <v>79</v>
      </c>
      <c r="B43" s="4" t="s">
        <v>37</v>
      </c>
      <c r="C43" s="56">
        <v>52.469135802469133</v>
      </c>
      <c r="D43" s="56">
        <v>7.4074074074074066</v>
      </c>
      <c r="E43" s="56">
        <v>14.814814814814813</v>
      </c>
      <c r="F43" s="56">
        <v>9.2592592592592595</v>
      </c>
      <c r="G43" s="56">
        <v>0.61728395061728392</v>
      </c>
      <c r="H43" s="56">
        <v>1.2345679012345678</v>
      </c>
      <c r="I43" s="56">
        <v>8.0246913580246915</v>
      </c>
      <c r="J43" s="56">
        <v>0</v>
      </c>
      <c r="K43" s="56">
        <v>1.2345679012345678</v>
      </c>
      <c r="L43" s="56">
        <v>0</v>
      </c>
      <c r="M43" s="56">
        <v>1.2345679012345678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6">
        <v>0</v>
      </c>
      <c r="V43" s="56">
        <v>0</v>
      </c>
      <c r="W43" s="56">
        <v>3.7037037037037033</v>
      </c>
      <c r="X43" s="57">
        <v>100</v>
      </c>
      <c r="Y43" s="20"/>
    </row>
    <row r="44" spans="1:25" ht="12.75" customHeight="1" x14ac:dyDescent="0.4">
      <c r="A44" s="94"/>
      <c r="B44" s="4" t="s">
        <v>38</v>
      </c>
      <c r="C44" s="56">
        <v>21.739130434782609</v>
      </c>
      <c r="D44" s="56">
        <v>3.6231884057971016</v>
      </c>
      <c r="E44" s="56">
        <v>30.434782608695656</v>
      </c>
      <c r="F44" s="56">
        <v>3.6231884057971016</v>
      </c>
      <c r="G44" s="56">
        <v>18.115942028985508</v>
      </c>
      <c r="H44" s="56">
        <v>0</v>
      </c>
      <c r="I44" s="56">
        <v>11.594202898550725</v>
      </c>
      <c r="J44" s="56">
        <v>0</v>
      </c>
      <c r="K44" s="56">
        <v>4.3478260869565215</v>
      </c>
      <c r="L44" s="56">
        <v>0</v>
      </c>
      <c r="M44" s="56">
        <v>1.4492753623188406</v>
      </c>
      <c r="N44" s="56">
        <v>2.1739130434782608</v>
      </c>
      <c r="O44" s="56">
        <v>0.72463768115942029</v>
      </c>
      <c r="P44" s="56">
        <v>0</v>
      </c>
      <c r="Q44" s="56">
        <v>0</v>
      </c>
      <c r="R44" s="56">
        <v>0</v>
      </c>
      <c r="S44" s="56">
        <v>0</v>
      </c>
      <c r="T44" s="56">
        <v>0</v>
      </c>
      <c r="U44" s="56">
        <v>0</v>
      </c>
      <c r="V44" s="56">
        <v>0</v>
      </c>
      <c r="W44" s="56">
        <v>2.1739130434782608</v>
      </c>
      <c r="X44" s="57">
        <v>100</v>
      </c>
      <c r="Y44" s="20"/>
    </row>
    <row r="45" spans="1:25" ht="12.75" customHeight="1" x14ac:dyDescent="0.4">
      <c r="A45" s="94"/>
      <c r="B45" s="4" t="s">
        <v>36</v>
      </c>
      <c r="C45" s="56">
        <v>13.492063492063492</v>
      </c>
      <c r="D45" s="56">
        <v>18.253968253968253</v>
      </c>
      <c r="E45" s="56">
        <v>8.7301587301587293</v>
      </c>
      <c r="F45" s="56">
        <v>9.5238095238095237</v>
      </c>
      <c r="G45" s="56">
        <v>8.7301587301587293</v>
      </c>
      <c r="H45" s="56">
        <v>7.1428571428571423</v>
      </c>
      <c r="I45" s="56">
        <v>6.3492063492063489</v>
      </c>
      <c r="J45" s="56">
        <v>4.7619047619047619</v>
      </c>
      <c r="K45" s="56">
        <v>5.5555555555555554</v>
      </c>
      <c r="L45" s="56">
        <v>7.9365079365079358</v>
      </c>
      <c r="M45" s="56">
        <v>0</v>
      </c>
      <c r="N45" s="56">
        <v>2.3809523809523809</v>
      </c>
      <c r="O45" s="56">
        <v>0.79365079365079361</v>
      </c>
      <c r="P45" s="56">
        <v>0.79365079365079361</v>
      </c>
      <c r="Q45" s="56">
        <v>0.79365079365079361</v>
      </c>
      <c r="R45" s="56">
        <v>0</v>
      </c>
      <c r="S45" s="56">
        <v>0</v>
      </c>
      <c r="T45" s="56">
        <v>0</v>
      </c>
      <c r="U45" s="56">
        <v>0</v>
      </c>
      <c r="V45" s="56">
        <v>0</v>
      </c>
      <c r="W45" s="56">
        <v>4.7619047619047619</v>
      </c>
      <c r="X45" s="57">
        <v>100.00000000000001</v>
      </c>
      <c r="Y45" s="20"/>
    </row>
    <row r="46" spans="1:25" ht="12.75" customHeight="1" x14ac:dyDescent="0.4">
      <c r="A46" s="94"/>
      <c r="B46" s="4" t="s">
        <v>40</v>
      </c>
      <c r="C46" s="56">
        <v>9.9099099099099099</v>
      </c>
      <c r="D46" s="56">
        <v>18.918918918918919</v>
      </c>
      <c r="E46" s="56">
        <v>0</v>
      </c>
      <c r="F46" s="56">
        <v>0.90090090090090091</v>
      </c>
      <c r="G46" s="56">
        <v>0</v>
      </c>
      <c r="H46" s="56">
        <v>21.621621621621621</v>
      </c>
      <c r="I46" s="56">
        <v>0</v>
      </c>
      <c r="J46" s="56">
        <v>42.342342342342342</v>
      </c>
      <c r="K46" s="56">
        <v>0</v>
      </c>
      <c r="L46" s="56">
        <v>0</v>
      </c>
      <c r="M46" s="56">
        <v>2.7027027027027026</v>
      </c>
      <c r="N46" s="56">
        <v>0.90090090090090091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6">
        <v>0</v>
      </c>
      <c r="V46" s="56">
        <v>0</v>
      </c>
      <c r="W46" s="56">
        <v>2.7027027027027026</v>
      </c>
      <c r="X46" s="57">
        <v>100.00000000000001</v>
      </c>
      <c r="Y46" s="20"/>
    </row>
    <row r="47" spans="1:25" ht="12.75" customHeight="1" x14ac:dyDescent="0.4">
      <c r="A47" s="94"/>
      <c r="B47" s="4" t="s">
        <v>45</v>
      </c>
      <c r="C47" s="56">
        <v>31.081081081081081</v>
      </c>
      <c r="D47" s="56">
        <v>16.216216216216218</v>
      </c>
      <c r="E47" s="56">
        <v>25.675675675675674</v>
      </c>
      <c r="F47" s="56">
        <v>13.513513513513514</v>
      </c>
      <c r="G47" s="56">
        <v>4.0540540540540544</v>
      </c>
      <c r="H47" s="56">
        <v>1.3513513513513513</v>
      </c>
      <c r="I47" s="56">
        <v>4.0540540540540544</v>
      </c>
      <c r="J47" s="56">
        <v>1.3513513513513513</v>
      </c>
      <c r="K47" s="56">
        <v>0</v>
      </c>
      <c r="L47" s="56">
        <v>0</v>
      </c>
      <c r="M47" s="56">
        <v>1.3513513513513513</v>
      </c>
      <c r="N47" s="56">
        <v>0</v>
      </c>
      <c r="O47" s="56">
        <v>0</v>
      </c>
      <c r="P47" s="56">
        <v>0</v>
      </c>
      <c r="Q47" s="56">
        <v>0</v>
      </c>
      <c r="R47" s="56">
        <v>0</v>
      </c>
      <c r="S47" s="56">
        <v>0</v>
      </c>
      <c r="T47" s="56">
        <v>0</v>
      </c>
      <c r="U47" s="56">
        <v>0</v>
      </c>
      <c r="V47" s="56">
        <v>0</v>
      </c>
      <c r="W47" s="56">
        <v>1.3513513513513513</v>
      </c>
      <c r="X47" s="57">
        <v>100</v>
      </c>
      <c r="Y47" s="20"/>
    </row>
    <row r="48" spans="1:25" ht="12.75" customHeight="1" x14ac:dyDescent="0.4">
      <c r="A48" s="94"/>
      <c r="B48" s="4" t="s">
        <v>34</v>
      </c>
      <c r="C48" s="56">
        <v>14.084507042253522</v>
      </c>
      <c r="D48" s="56">
        <v>5.6338028169014089</v>
      </c>
      <c r="E48" s="56">
        <v>14.084507042253522</v>
      </c>
      <c r="F48" s="56">
        <v>8.4507042253521121</v>
      </c>
      <c r="G48" s="56">
        <v>15.492957746478872</v>
      </c>
      <c r="H48" s="56">
        <v>4.225352112676056</v>
      </c>
      <c r="I48" s="56">
        <v>14.084507042253522</v>
      </c>
      <c r="J48" s="56">
        <v>1.4084507042253522</v>
      </c>
      <c r="K48" s="56">
        <v>5.6338028169014089</v>
      </c>
      <c r="L48" s="56">
        <v>2.8169014084507045</v>
      </c>
      <c r="M48" s="56">
        <v>2.8169014084507045</v>
      </c>
      <c r="N48" s="56">
        <v>4.225352112676056</v>
      </c>
      <c r="O48" s="56">
        <v>1.4084507042253522</v>
      </c>
      <c r="P48" s="56">
        <v>0</v>
      </c>
      <c r="Q48" s="56">
        <v>1.4084507042253522</v>
      </c>
      <c r="R48" s="56">
        <v>0</v>
      </c>
      <c r="S48" s="56">
        <v>1.4084507042253522</v>
      </c>
      <c r="T48" s="56">
        <v>0</v>
      </c>
      <c r="U48" s="56">
        <v>0</v>
      </c>
      <c r="V48" s="56">
        <v>0</v>
      </c>
      <c r="W48" s="56">
        <v>2.8169014084507045</v>
      </c>
      <c r="X48" s="57">
        <v>100.00000000000003</v>
      </c>
      <c r="Y48" s="20"/>
    </row>
    <row r="49" spans="1:25" ht="12.75" customHeight="1" x14ac:dyDescent="0.4">
      <c r="A49" s="94"/>
      <c r="B49" s="4" t="s">
        <v>39</v>
      </c>
      <c r="C49" s="56">
        <v>33.333333333333329</v>
      </c>
      <c r="D49" s="56">
        <v>15</v>
      </c>
      <c r="E49" s="56">
        <v>26.666666666666668</v>
      </c>
      <c r="F49" s="56">
        <v>5</v>
      </c>
      <c r="G49" s="56">
        <v>5</v>
      </c>
      <c r="H49" s="56">
        <v>0</v>
      </c>
      <c r="I49" s="56">
        <v>3.3333333333333335</v>
      </c>
      <c r="J49" s="56">
        <v>1.6666666666666667</v>
      </c>
      <c r="K49" s="56">
        <v>0</v>
      </c>
      <c r="L49" s="56">
        <v>0</v>
      </c>
      <c r="M49" s="56">
        <v>0</v>
      </c>
      <c r="N49" s="56">
        <v>3.3333333333333335</v>
      </c>
      <c r="O49" s="56">
        <v>0</v>
      </c>
      <c r="P49" s="56">
        <v>3.3333333333333335</v>
      </c>
      <c r="Q49" s="56">
        <v>0</v>
      </c>
      <c r="R49" s="56">
        <v>0</v>
      </c>
      <c r="S49" s="56">
        <v>0</v>
      </c>
      <c r="T49" s="56">
        <v>0</v>
      </c>
      <c r="U49" s="56">
        <v>0</v>
      </c>
      <c r="V49" s="56">
        <v>0</v>
      </c>
      <c r="W49" s="56">
        <v>3.3333333333333335</v>
      </c>
      <c r="X49" s="57">
        <v>99.999999999999986</v>
      </c>
      <c r="Y49" s="20"/>
    </row>
    <row r="50" spans="1:25" ht="12.75" customHeight="1" x14ac:dyDescent="0.4">
      <c r="A50" s="94"/>
      <c r="B50" s="4" t="s">
        <v>35</v>
      </c>
      <c r="C50" s="56">
        <v>0</v>
      </c>
      <c r="D50" s="56">
        <v>0</v>
      </c>
      <c r="E50" s="56">
        <v>0</v>
      </c>
      <c r="F50" s="56">
        <v>9.0909090909090917</v>
      </c>
      <c r="G50" s="56">
        <v>32.727272727272727</v>
      </c>
      <c r="H50" s="56">
        <v>0</v>
      </c>
      <c r="I50" s="56">
        <v>0</v>
      </c>
      <c r="J50" s="56">
        <v>0</v>
      </c>
      <c r="K50" s="56">
        <v>47.272727272727273</v>
      </c>
      <c r="L50" s="56">
        <v>0</v>
      </c>
      <c r="M50" s="56">
        <v>5.4545454545454541</v>
      </c>
      <c r="N50" s="56">
        <v>3.6363636363636362</v>
      </c>
      <c r="O50" s="56">
        <v>0</v>
      </c>
      <c r="P50" s="56">
        <v>0</v>
      </c>
      <c r="Q50" s="56">
        <v>0</v>
      </c>
      <c r="R50" s="56">
        <v>0</v>
      </c>
      <c r="S50" s="56">
        <v>0</v>
      </c>
      <c r="T50" s="56">
        <v>0</v>
      </c>
      <c r="U50" s="56">
        <v>0</v>
      </c>
      <c r="V50" s="56">
        <v>0</v>
      </c>
      <c r="W50" s="56">
        <v>1.8181818181818181</v>
      </c>
      <c r="X50" s="57">
        <v>100</v>
      </c>
      <c r="Y50" s="20"/>
    </row>
    <row r="51" spans="1:25" ht="12.75" customHeight="1" x14ac:dyDescent="0.4">
      <c r="A51" s="94"/>
      <c r="B51" s="4" t="s">
        <v>41</v>
      </c>
      <c r="C51" s="56">
        <v>0</v>
      </c>
      <c r="D51" s="56">
        <v>45.098039215686278</v>
      </c>
      <c r="E51" s="56">
        <v>1.9607843137254901</v>
      </c>
      <c r="F51" s="56">
        <v>37.254901960784316</v>
      </c>
      <c r="G51" s="56">
        <v>0</v>
      </c>
      <c r="H51" s="56">
        <v>5.8823529411764701</v>
      </c>
      <c r="I51" s="56">
        <v>0</v>
      </c>
      <c r="J51" s="56">
        <v>1.9607843137254901</v>
      </c>
      <c r="K51" s="56">
        <v>0</v>
      </c>
      <c r="L51" s="56">
        <v>7.8431372549019605</v>
      </c>
      <c r="M51" s="56">
        <v>0</v>
      </c>
      <c r="N51" s="56">
        <v>0</v>
      </c>
      <c r="O51" s="56">
        <v>0</v>
      </c>
      <c r="P51" s="56">
        <v>0</v>
      </c>
      <c r="Q51" s="56">
        <v>0</v>
      </c>
      <c r="R51" s="56">
        <v>0</v>
      </c>
      <c r="S51" s="56">
        <v>0</v>
      </c>
      <c r="T51" s="56">
        <v>0</v>
      </c>
      <c r="U51" s="56">
        <v>0</v>
      </c>
      <c r="V51" s="56">
        <v>0</v>
      </c>
      <c r="W51" s="56">
        <v>0</v>
      </c>
      <c r="X51" s="57">
        <v>99.999999999999986</v>
      </c>
      <c r="Y51" s="20"/>
    </row>
    <row r="52" spans="1:25" ht="12.75" customHeight="1" x14ac:dyDescent="0.4">
      <c r="A52" s="94"/>
      <c r="B52" s="4" t="s">
        <v>43</v>
      </c>
      <c r="C52" s="56">
        <v>2.7777777777777777</v>
      </c>
      <c r="D52" s="56">
        <v>16.666666666666664</v>
      </c>
      <c r="E52" s="56">
        <v>0</v>
      </c>
      <c r="F52" s="56">
        <v>0</v>
      </c>
      <c r="G52" s="56">
        <v>0</v>
      </c>
      <c r="H52" s="56">
        <v>61.111111111111114</v>
      </c>
      <c r="I52" s="56">
        <v>0</v>
      </c>
      <c r="J52" s="56">
        <v>0</v>
      </c>
      <c r="K52" s="56">
        <v>11.111111111111111</v>
      </c>
      <c r="L52" s="56">
        <v>0</v>
      </c>
      <c r="M52" s="56">
        <v>0</v>
      </c>
      <c r="N52" s="56">
        <v>8.3333333333333321</v>
      </c>
      <c r="O52" s="56">
        <v>0</v>
      </c>
      <c r="P52" s="56">
        <v>0</v>
      </c>
      <c r="Q52" s="56">
        <v>0</v>
      </c>
      <c r="R52" s="56">
        <v>0</v>
      </c>
      <c r="S52" s="56">
        <v>0</v>
      </c>
      <c r="T52" s="56">
        <v>0</v>
      </c>
      <c r="U52" s="56">
        <v>0</v>
      </c>
      <c r="V52" s="56">
        <v>0</v>
      </c>
      <c r="W52" s="56">
        <v>0</v>
      </c>
      <c r="X52" s="57">
        <v>100</v>
      </c>
      <c r="Y52" s="20"/>
    </row>
    <row r="53" spans="1:25" ht="12.75" customHeight="1" x14ac:dyDescent="0.4">
      <c r="A53" s="94"/>
      <c r="B53" s="4" t="s">
        <v>42</v>
      </c>
      <c r="C53" s="56">
        <v>53.125</v>
      </c>
      <c r="D53" s="56">
        <v>9.375</v>
      </c>
      <c r="E53" s="56">
        <v>6.25</v>
      </c>
      <c r="F53" s="56">
        <v>9.375</v>
      </c>
      <c r="G53" s="56">
        <v>3.125</v>
      </c>
      <c r="H53" s="56">
        <v>0</v>
      </c>
      <c r="I53" s="56">
        <v>18.75</v>
      </c>
      <c r="J53" s="56">
        <v>0</v>
      </c>
      <c r="K53" s="56">
        <v>0</v>
      </c>
      <c r="L53" s="56">
        <v>0</v>
      </c>
      <c r="M53" s="56">
        <v>0</v>
      </c>
      <c r="N53" s="56">
        <v>0</v>
      </c>
      <c r="O53" s="56">
        <v>0</v>
      </c>
      <c r="P53" s="56">
        <v>0</v>
      </c>
      <c r="Q53" s="56">
        <v>0</v>
      </c>
      <c r="R53" s="56">
        <v>0</v>
      </c>
      <c r="S53" s="56">
        <v>0</v>
      </c>
      <c r="T53" s="56">
        <v>0</v>
      </c>
      <c r="U53" s="56">
        <v>0</v>
      </c>
      <c r="V53" s="56">
        <v>0</v>
      </c>
      <c r="W53" s="56">
        <v>0</v>
      </c>
      <c r="X53" s="57">
        <v>100</v>
      </c>
      <c r="Y53" s="20"/>
    </row>
    <row r="54" spans="1:25" ht="12.75" customHeight="1" x14ac:dyDescent="0.4">
      <c r="A54" s="94"/>
      <c r="B54" s="4" t="s">
        <v>44</v>
      </c>
      <c r="C54" s="56">
        <v>100</v>
      </c>
      <c r="D54" s="56">
        <v>0</v>
      </c>
      <c r="E54" s="56">
        <v>0</v>
      </c>
      <c r="F54" s="56">
        <v>0</v>
      </c>
      <c r="G54" s="56">
        <v>0</v>
      </c>
      <c r="H54" s="56">
        <v>0</v>
      </c>
      <c r="I54" s="56">
        <v>0</v>
      </c>
      <c r="J54" s="56">
        <v>0</v>
      </c>
      <c r="K54" s="56">
        <v>0</v>
      </c>
      <c r="L54" s="56">
        <v>0</v>
      </c>
      <c r="M54" s="56">
        <v>0</v>
      </c>
      <c r="N54" s="56">
        <v>0</v>
      </c>
      <c r="O54" s="56">
        <v>0</v>
      </c>
      <c r="P54" s="56">
        <v>0</v>
      </c>
      <c r="Q54" s="56">
        <v>0</v>
      </c>
      <c r="R54" s="56">
        <v>0</v>
      </c>
      <c r="S54" s="56">
        <v>0</v>
      </c>
      <c r="T54" s="56">
        <v>0</v>
      </c>
      <c r="U54" s="56">
        <v>0</v>
      </c>
      <c r="V54" s="56">
        <v>0</v>
      </c>
      <c r="W54" s="56">
        <v>0</v>
      </c>
      <c r="X54" s="57">
        <v>100</v>
      </c>
      <c r="Y54" s="20"/>
    </row>
    <row r="55" spans="1:25" ht="12.75" customHeight="1" x14ac:dyDescent="0.4">
      <c r="A55" s="94"/>
      <c r="B55" s="4" t="s">
        <v>50</v>
      </c>
      <c r="C55" s="56">
        <v>5.8823529411764701</v>
      </c>
      <c r="D55" s="56">
        <v>29.411764705882355</v>
      </c>
      <c r="E55" s="56">
        <v>11.76470588235294</v>
      </c>
      <c r="F55" s="56">
        <v>0</v>
      </c>
      <c r="G55" s="56">
        <v>0</v>
      </c>
      <c r="H55" s="56">
        <v>29.411764705882355</v>
      </c>
      <c r="I55" s="56">
        <v>0</v>
      </c>
      <c r="J55" s="56">
        <v>5.8823529411764701</v>
      </c>
      <c r="K55" s="56">
        <v>0</v>
      </c>
      <c r="L55" s="56">
        <v>0</v>
      </c>
      <c r="M55" s="56">
        <v>0</v>
      </c>
      <c r="N55" s="56">
        <v>0</v>
      </c>
      <c r="O55" s="56">
        <v>0</v>
      </c>
      <c r="P55" s="56">
        <v>0</v>
      </c>
      <c r="Q55" s="56">
        <v>0</v>
      </c>
      <c r="R55" s="56">
        <v>0</v>
      </c>
      <c r="S55" s="56">
        <v>0</v>
      </c>
      <c r="T55" s="56">
        <v>0</v>
      </c>
      <c r="U55" s="56">
        <v>0</v>
      </c>
      <c r="V55" s="56">
        <v>0</v>
      </c>
      <c r="W55" s="56">
        <v>17.647058823529413</v>
      </c>
      <c r="X55" s="57">
        <v>100</v>
      </c>
      <c r="Y55" s="20"/>
    </row>
    <row r="56" spans="1:25" ht="12.75" customHeight="1" x14ac:dyDescent="0.4">
      <c r="A56" s="94"/>
      <c r="B56" s="4" t="s">
        <v>48</v>
      </c>
      <c r="C56" s="56">
        <v>13.333333333333334</v>
      </c>
      <c r="D56" s="56">
        <v>60</v>
      </c>
      <c r="E56" s="56">
        <v>0</v>
      </c>
      <c r="F56" s="56">
        <v>13.333333333333334</v>
      </c>
      <c r="G56" s="56">
        <v>0</v>
      </c>
      <c r="H56" s="56">
        <v>0</v>
      </c>
      <c r="I56" s="56">
        <v>0</v>
      </c>
      <c r="J56" s="56">
        <v>6.666666666666667</v>
      </c>
      <c r="K56" s="56">
        <v>0</v>
      </c>
      <c r="L56" s="56">
        <v>0</v>
      </c>
      <c r="M56" s="56">
        <v>0</v>
      </c>
      <c r="N56" s="56">
        <v>0</v>
      </c>
      <c r="O56" s="56">
        <v>0</v>
      </c>
      <c r="P56" s="56">
        <v>0</v>
      </c>
      <c r="Q56" s="56">
        <v>0</v>
      </c>
      <c r="R56" s="56">
        <v>0</v>
      </c>
      <c r="S56" s="56">
        <v>0</v>
      </c>
      <c r="T56" s="56">
        <v>0</v>
      </c>
      <c r="U56" s="56">
        <v>0</v>
      </c>
      <c r="V56" s="56">
        <v>0</v>
      </c>
      <c r="W56" s="56">
        <v>6.666666666666667</v>
      </c>
      <c r="X56" s="57">
        <v>100</v>
      </c>
      <c r="Y56" s="20"/>
    </row>
    <row r="57" spans="1:25" ht="12.75" customHeight="1" x14ac:dyDescent="0.4">
      <c r="A57" s="94"/>
      <c r="B57" s="4" t="s">
        <v>51</v>
      </c>
      <c r="C57" s="56">
        <v>46.153846153846153</v>
      </c>
      <c r="D57" s="56">
        <v>0</v>
      </c>
      <c r="E57" s="56">
        <v>7.6923076923076925</v>
      </c>
      <c r="F57" s="56">
        <v>7.6923076923076925</v>
      </c>
      <c r="G57" s="56">
        <v>0</v>
      </c>
      <c r="H57" s="56">
        <v>0</v>
      </c>
      <c r="I57" s="56">
        <v>15.384615384615385</v>
      </c>
      <c r="J57" s="56">
        <v>0</v>
      </c>
      <c r="K57" s="56">
        <v>0</v>
      </c>
      <c r="L57" s="56">
        <v>0</v>
      </c>
      <c r="M57" s="56">
        <v>15.384615384615385</v>
      </c>
      <c r="N57" s="56">
        <v>0</v>
      </c>
      <c r="O57" s="56">
        <v>0</v>
      </c>
      <c r="P57" s="56">
        <v>0</v>
      </c>
      <c r="Q57" s="56">
        <v>0</v>
      </c>
      <c r="R57" s="56">
        <v>0</v>
      </c>
      <c r="S57" s="56">
        <v>0</v>
      </c>
      <c r="T57" s="56">
        <v>0</v>
      </c>
      <c r="U57" s="56">
        <v>0</v>
      </c>
      <c r="V57" s="56">
        <v>0</v>
      </c>
      <c r="W57" s="56">
        <v>7.6923076923076925</v>
      </c>
      <c r="X57" s="57">
        <v>100</v>
      </c>
      <c r="Y57" s="20"/>
    </row>
    <row r="58" spans="1:25" ht="12.75" customHeight="1" x14ac:dyDescent="0.4">
      <c r="A58" s="94"/>
      <c r="B58" s="4" t="s">
        <v>46</v>
      </c>
      <c r="C58" s="56">
        <v>22.222222222222221</v>
      </c>
      <c r="D58" s="56">
        <v>11.111111111111111</v>
      </c>
      <c r="E58" s="56">
        <v>0</v>
      </c>
      <c r="F58" s="56">
        <v>22.222222222222221</v>
      </c>
      <c r="G58" s="56">
        <v>0</v>
      </c>
      <c r="H58" s="56">
        <v>0</v>
      </c>
      <c r="I58" s="56">
        <v>0</v>
      </c>
      <c r="J58" s="56">
        <v>11.111111111111111</v>
      </c>
      <c r="K58" s="56">
        <v>0</v>
      </c>
      <c r="L58" s="56">
        <v>0</v>
      </c>
      <c r="M58" s="56">
        <v>11.111111111111111</v>
      </c>
      <c r="N58" s="56">
        <v>0</v>
      </c>
      <c r="O58" s="56">
        <v>0</v>
      </c>
      <c r="P58" s="56">
        <v>0</v>
      </c>
      <c r="Q58" s="56">
        <v>0</v>
      </c>
      <c r="R58" s="56">
        <v>0</v>
      </c>
      <c r="S58" s="56">
        <v>0</v>
      </c>
      <c r="T58" s="56">
        <v>0</v>
      </c>
      <c r="U58" s="56">
        <v>11.111111111111111</v>
      </c>
      <c r="V58" s="56">
        <v>11.111111111111111</v>
      </c>
      <c r="W58" s="56">
        <v>0</v>
      </c>
      <c r="X58" s="57">
        <v>100</v>
      </c>
      <c r="Y58" s="20"/>
    </row>
    <row r="59" spans="1:25" ht="12.75" customHeight="1" x14ac:dyDescent="0.4">
      <c r="A59" s="94"/>
      <c r="B59" s="4" t="s">
        <v>49</v>
      </c>
      <c r="C59" s="56">
        <v>0</v>
      </c>
      <c r="D59" s="56">
        <v>0</v>
      </c>
      <c r="E59" s="56">
        <v>0</v>
      </c>
      <c r="F59" s="56">
        <v>14.285714285714285</v>
      </c>
      <c r="G59" s="56">
        <v>14.285714285714285</v>
      </c>
      <c r="H59" s="56">
        <v>0</v>
      </c>
      <c r="I59" s="56">
        <v>42.857142857142854</v>
      </c>
      <c r="J59" s="56">
        <v>0</v>
      </c>
      <c r="K59" s="56">
        <v>0</v>
      </c>
      <c r="L59" s="56">
        <v>0</v>
      </c>
      <c r="M59" s="56">
        <v>14.285714285714285</v>
      </c>
      <c r="N59" s="56">
        <v>0</v>
      </c>
      <c r="O59" s="56">
        <v>0</v>
      </c>
      <c r="P59" s="56">
        <v>0</v>
      </c>
      <c r="Q59" s="56">
        <v>0</v>
      </c>
      <c r="R59" s="56">
        <v>14.285714285714285</v>
      </c>
      <c r="S59" s="56">
        <v>0</v>
      </c>
      <c r="T59" s="56">
        <v>0</v>
      </c>
      <c r="U59" s="56">
        <v>0</v>
      </c>
      <c r="V59" s="56">
        <v>0</v>
      </c>
      <c r="W59" s="56">
        <v>0</v>
      </c>
      <c r="X59" s="57">
        <v>99.999999999999972</v>
      </c>
      <c r="Y59" s="20"/>
    </row>
    <row r="60" spans="1:25" ht="12.75" customHeight="1" x14ac:dyDescent="0.4">
      <c r="A60" s="94"/>
      <c r="B60" s="4" t="s">
        <v>47</v>
      </c>
      <c r="C60" s="56">
        <v>100</v>
      </c>
      <c r="D60" s="56">
        <v>0</v>
      </c>
      <c r="E60" s="56">
        <v>0</v>
      </c>
      <c r="F60" s="56">
        <v>0</v>
      </c>
      <c r="G60" s="56">
        <v>0</v>
      </c>
      <c r="H60" s="56">
        <v>0</v>
      </c>
      <c r="I60" s="56">
        <v>0</v>
      </c>
      <c r="J60" s="56">
        <v>0</v>
      </c>
      <c r="K60" s="56">
        <v>0</v>
      </c>
      <c r="L60" s="56">
        <v>0</v>
      </c>
      <c r="M60" s="56">
        <v>0</v>
      </c>
      <c r="N60" s="56">
        <v>0</v>
      </c>
      <c r="O60" s="56">
        <v>0</v>
      </c>
      <c r="P60" s="56">
        <v>0</v>
      </c>
      <c r="Q60" s="56">
        <v>0</v>
      </c>
      <c r="R60" s="56">
        <v>0</v>
      </c>
      <c r="S60" s="56">
        <v>0</v>
      </c>
      <c r="T60" s="56">
        <v>0</v>
      </c>
      <c r="U60" s="56">
        <v>0</v>
      </c>
      <c r="V60" s="56">
        <v>0</v>
      </c>
      <c r="W60" s="56">
        <v>0</v>
      </c>
      <c r="X60" s="57">
        <v>100</v>
      </c>
      <c r="Y60" s="20"/>
    </row>
    <row r="61" spans="1:25" ht="12.75" customHeight="1" x14ac:dyDescent="0.4">
      <c r="A61" s="94"/>
      <c r="B61" s="4" t="s">
        <v>9</v>
      </c>
      <c r="C61" s="56">
        <v>13.105413105413104</v>
      </c>
      <c r="D61" s="56">
        <v>22.792022792022792</v>
      </c>
      <c r="E61" s="56">
        <v>11.680911680911681</v>
      </c>
      <c r="F61" s="56">
        <v>9.9715099715099722</v>
      </c>
      <c r="G61" s="56">
        <v>7.9772079772079767</v>
      </c>
      <c r="H61" s="56">
        <v>3.133903133903134</v>
      </c>
      <c r="I61" s="56">
        <v>4.2735042735042734</v>
      </c>
      <c r="J61" s="56">
        <v>2.5641025641025639</v>
      </c>
      <c r="K61" s="56">
        <v>1.4245014245014245</v>
      </c>
      <c r="L61" s="56">
        <v>3.4188034188034191</v>
      </c>
      <c r="M61" s="56">
        <v>1.9943019943019942</v>
      </c>
      <c r="N61" s="56">
        <v>0.85470085470085477</v>
      </c>
      <c r="O61" s="56">
        <v>0</v>
      </c>
      <c r="P61" s="56">
        <v>0</v>
      </c>
      <c r="Q61" s="56">
        <v>0</v>
      </c>
      <c r="R61" s="56">
        <v>0.28490028490028491</v>
      </c>
      <c r="S61" s="56">
        <v>0</v>
      </c>
      <c r="T61" s="56">
        <v>0.28490028490028491</v>
      </c>
      <c r="U61" s="56">
        <v>0</v>
      </c>
      <c r="V61" s="56">
        <v>0</v>
      </c>
      <c r="W61" s="56">
        <v>16.239316239316238</v>
      </c>
      <c r="X61" s="57">
        <v>100.00000000000001</v>
      </c>
      <c r="Y61" s="20"/>
    </row>
    <row r="62" spans="1:25" ht="12.75" customHeight="1" x14ac:dyDescent="0.4">
      <c r="A62" s="95"/>
      <c r="B62" s="40" t="s">
        <v>0</v>
      </c>
      <c r="C62" s="56">
        <v>22.450476889214968</v>
      </c>
      <c r="D62" s="56">
        <v>15.627292736610418</v>
      </c>
      <c r="E62" s="56">
        <v>12.3991195891416</v>
      </c>
      <c r="F62" s="56">
        <v>8.8041085840058688</v>
      </c>
      <c r="G62" s="56">
        <v>7.4834922964049895</v>
      </c>
      <c r="H62" s="56">
        <v>5.8694057226705798</v>
      </c>
      <c r="I62" s="56">
        <v>5.7226705796038146</v>
      </c>
      <c r="J62" s="56">
        <v>5.062362435803375</v>
      </c>
      <c r="K62" s="56">
        <v>3.9618488628026407</v>
      </c>
      <c r="L62" s="56">
        <v>2.0542920029347029</v>
      </c>
      <c r="M62" s="56">
        <v>1.7608217168011739</v>
      </c>
      <c r="N62" s="56">
        <v>1.467351430667645</v>
      </c>
      <c r="O62" s="56">
        <v>0.22010271460014674</v>
      </c>
      <c r="P62" s="56">
        <v>0.22010271460014674</v>
      </c>
      <c r="Q62" s="56">
        <v>0.1467351430667645</v>
      </c>
      <c r="R62" s="56">
        <v>0.1467351430667645</v>
      </c>
      <c r="S62" s="56">
        <v>7.3367571533382248E-2</v>
      </c>
      <c r="T62" s="56">
        <v>7.3367571533382248E-2</v>
      </c>
      <c r="U62" s="56">
        <v>7.3367571533382248E-2</v>
      </c>
      <c r="V62" s="56">
        <v>7.3367571533382248E-2</v>
      </c>
      <c r="W62" s="56">
        <v>6.3096111518708726</v>
      </c>
      <c r="X62" s="57">
        <v>99.999999999999986</v>
      </c>
      <c r="Y62" s="20"/>
    </row>
    <row r="63" spans="1:25" ht="12.75" customHeight="1" x14ac:dyDescent="0.4">
      <c r="A63" s="14" t="s">
        <v>76</v>
      </c>
    </row>
    <row r="64" spans="1:25" ht="12.75" customHeight="1" x14ac:dyDescent="0.4">
      <c r="A64" s="14" t="s">
        <v>129</v>
      </c>
    </row>
    <row r="65" spans="1:1" ht="12.75" customHeight="1" x14ac:dyDescent="0.4">
      <c r="A65" s="14" t="s">
        <v>80</v>
      </c>
    </row>
  </sheetData>
  <mergeCells count="4">
    <mergeCell ref="A3:A22"/>
    <mergeCell ref="A43:A62"/>
    <mergeCell ref="A23:A42"/>
    <mergeCell ref="A2:B2"/>
  </mergeCells>
  <phoneticPr fontId="1"/>
  <pageMargins left="0.43307086614173229" right="0.23622047244094491" top="0.35433070866141736" bottom="0.15748031496062992" header="0.31496062992125984" footer="0.31496062992125984"/>
  <pageSetup paperSize="9" scale="60" fitToWidth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A2" sqref="A2:U40"/>
    </sheetView>
  </sheetViews>
  <sheetFormatPr defaultColWidth="8.75" defaultRowHeight="12.75" customHeight="1" x14ac:dyDescent="0.4"/>
  <cols>
    <col min="1" max="1" width="40.75" style="14" customWidth="1"/>
    <col min="2" max="3" width="10.75" style="14" customWidth="1"/>
    <col min="4" max="16384" width="8.75" style="14"/>
  </cols>
  <sheetData>
    <row r="1" spans="1:3" ht="12.75" customHeight="1" x14ac:dyDescent="0.4">
      <c r="A1" s="14" t="s">
        <v>143</v>
      </c>
    </row>
    <row r="2" spans="1:3" ht="12.75" customHeight="1" x14ac:dyDescent="0.4">
      <c r="A2" s="40" t="s">
        <v>4</v>
      </c>
      <c r="B2" s="40" t="s">
        <v>5</v>
      </c>
      <c r="C2" s="40" t="s">
        <v>8</v>
      </c>
    </row>
    <row r="3" spans="1:3" ht="12.75" customHeight="1" x14ac:dyDescent="0.4">
      <c r="A3" s="4" t="s">
        <v>99</v>
      </c>
      <c r="B3" s="4">
        <v>43</v>
      </c>
      <c r="C3" s="6">
        <v>2.200614124872057</v>
      </c>
    </row>
    <row r="4" spans="1:3" ht="12.75" customHeight="1" x14ac:dyDescent="0.4">
      <c r="A4" s="4" t="s">
        <v>100</v>
      </c>
      <c r="B4" s="4">
        <v>11</v>
      </c>
      <c r="C4" s="6">
        <v>0.56294779938587514</v>
      </c>
    </row>
    <row r="5" spans="1:3" ht="12.75" customHeight="1" x14ac:dyDescent="0.4">
      <c r="A5" s="4" t="s">
        <v>101</v>
      </c>
      <c r="B5" s="4">
        <v>11</v>
      </c>
      <c r="C5" s="6">
        <v>0.56294779938587514</v>
      </c>
    </row>
    <row r="6" spans="1:3" ht="12.75" customHeight="1" x14ac:dyDescent="0.4">
      <c r="A6" s="4" t="s">
        <v>102</v>
      </c>
      <c r="B6" s="4">
        <v>13</v>
      </c>
      <c r="C6" s="6">
        <v>0.66530194472876159</v>
      </c>
    </row>
    <row r="7" spans="1:3" ht="12.75" customHeight="1" x14ac:dyDescent="0.4">
      <c r="A7" s="4" t="s">
        <v>103</v>
      </c>
      <c r="B7" s="4">
        <v>8</v>
      </c>
      <c r="C7" s="6">
        <v>0.40941658137154557</v>
      </c>
    </row>
    <row r="8" spans="1:3" ht="12.75" customHeight="1" x14ac:dyDescent="0.4">
      <c r="A8" s="4" t="s">
        <v>104</v>
      </c>
      <c r="B8" s="4">
        <v>10</v>
      </c>
      <c r="C8" s="6">
        <v>0.51177072671443202</v>
      </c>
    </row>
    <row r="9" spans="1:3" ht="12.75" customHeight="1" x14ac:dyDescent="0.4">
      <c r="A9" s="4" t="s">
        <v>105</v>
      </c>
      <c r="B9" s="4">
        <v>8</v>
      </c>
      <c r="C9" s="6">
        <v>0.40941658137154557</v>
      </c>
    </row>
    <row r="10" spans="1:3" ht="12.75" customHeight="1" x14ac:dyDescent="0.4">
      <c r="A10" s="4" t="s">
        <v>106</v>
      </c>
      <c r="B10" s="4">
        <v>9</v>
      </c>
      <c r="C10" s="6">
        <v>0.46059365404298874</v>
      </c>
    </row>
    <row r="11" spans="1:3" ht="12.75" customHeight="1" x14ac:dyDescent="0.4">
      <c r="A11" s="4" t="s">
        <v>107</v>
      </c>
      <c r="B11" s="4">
        <v>14</v>
      </c>
      <c r="C11" s="6">
        <v>0.7164790174002047</v>
      </c>
    </row>
    <row r="12" spans="1:3" ht="12.75" customHeight="1" x14ac:dyDescent="0.4">
      <c r="A12" s="4" t="s">
        <v>108</v>
      </c>
      <c r="B12" s="4">
        <v>11</v>
      </c>
      <c r="C12" s="6">
        <v>0.56294779938587514</v>
      </c>
    </row>
    <row r="13" spans="1:3" ht="12.75" customHeight="1" x14ac:dyDescent="0.4">
      <c r="A13" s="4" t="s">
        <v>109</v>
      </c>
      <c r="B13" s="4">
        <v>49</v>
      </c>
      <c r="C13" s="6">
        <v>2.5076765609007166</v>
      </c>
    </row>
    <row r="14" spans="1:3" ht="12.75" customHeight="1" x14ac:dyDescent="0.4">
      <c r="A14" s="4" t="s">
        <v>110</v>
      </c>
      <c r="B14" s="4">
        <v>10</v>
      </c>
      <c r="C14" s="6">
        <v>0.51177072671443202</v>
      </c>
    </row>
    <row r="15" spans="1:3" ht="12.75" customHeight="1" x14ac:dyDescent="0.4">
      <c r="A15" s="4" t="s">
        <v>111</v>
      </c>
      <c r="B15" s="4">
        <v>17</v>
      </c>
      <c r="C15" s="6">
        <v>0.87001023541453426</v>
      </c>
    </row>
    <row r="16" spans="1:3" ht="12.75" customHeight="1" x14ac:dyDescent="0.4">
      <c r="A16" s="4" t="s">
        <v>112</v>
      </c>
      <c r="B16" s="4">
        <v>32</v>
      </c>
      <c r="C16" s="6">
        <v>1.6376663254861823</v>
      </c>
    </row>
    <row r="17" spans="1:3" ht="12.75" customHeight="1" x14ac:dyDescent="0.4">
      <c r="A17" s="4" t="s">
        <v>113</v>
      </c>
      <c r="B17" s="4">
        <v>18</v>
      </c>
      <c r="C17" s="6">
        <v>0.92118730808597749</v>
      </c>
    </row>
    <row r="18" spans="1:3" ht="12.75" customHeight="1" x14ac:dyDescent="0.4">
      <c r="A18" s="4" t="s">
        <v>114</v>
      </c>
      <c r="B18" s="4">
        <v>206</v>
      </c>
      <c r="C18" s="6">
        <v>10.542476970317297</v>
      </c>
    </row>
    <row r="19" spans="1:3" ht="12.75" customHeight="1" x14ac:dyDescent="0.4">
      <c r="A19" s="4" t="s">
        <v>115</v>
      </c>
      <c r="B19" s="4">
        <v>289</v>
      </c>
      <c r="C19" s="6">
        <v>14.790174002047083</v>
      </c>
    </row>
    <row r="20" spans="1:3" ht="12.75" customHeight="1" x14ac:dyDescent="0.4">
      <c r="A20" s="4" t="s">
        <v>98</v>
      </c>
      <c r="B20" s="4">
        <v>1195</v>
      </c>
      <c r="C20" s="6">
        <v>61.156601842374613</v>
      </c>
    </row>
    <row r="21" spans="1:3" ht="12.75" customHeight="1" x14ac:dyDescent="0.4">
      <c r="A21" s="42" t="s">
        <v>0</v>
      </c>
      <c r="B21" s="9">
        <v>1954</v>
      </c>
      <c r="C21" s="7">
        <v>100</v>
      </c>
    </row>
  </sheetData>
  <phoneticPr fontId="1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zoomScale="97" zoomScaleNormal="130" workbookViewId="0">
      <selection activeCell="A2" sqref="A2:U40"/>
    </sheetView>
  </sheetViews>
  <sheetFormatPr defaultColWidth="8.75" defaultRowHeight="12.75" customHeight="1" x14ac:dyDescent="0.4"/>
  <cols>
    <col min="1" max="1" width="4.75" style="1" customWidth="1"/>
    <col min="2" max="8" width="15.75" style="1" customWidth="1"/>
    <col min="9" max="16384" width="8.75" style="1"/>
  </cols>
  <sheetData>
    <row r="1" spans="1:8" ht="12.75" customHeight="1" x14ac:dyDescent="0.4">
      <c r="A1" s="14" t="s">
        <v>163</v>
      </c>
    </row>
    <row r="2" spans="1:8" ht="12.75" customHeight="1" x14ac:dyDescent="0.4">
      <c r="A2" s="86" t="s">
        <v>4</v>
      </c>
      <c r="B2" s="86"/>
      <c r="C2" s="86" t="s">
        <v>117</v>
      </c>
      <c r="D2" s="86"/>
      <c r="E2" s="86"/>
      <c r="F2" s="86" t="s">
        <v>116</v>
      </c>
      <c r="G2" s="86"/>
      <c r="H2" s="86"/>
    </row>
    <row r="3" spans="1:8" ht="12.75" customHeight="1" x14ac:dyDescent="0.4">
      <c r="A3" s="86"/>
      <c r="B3" s="86"/>
      <c r="C3" s="27" t="s">
        <v>1</v>
      </c>
      <c r="D3" s="27" t="s">
        <v>2</v>
      </c>
      <c r="E3" s="28" t="s">
        <v>7</v>
      </c>
      <c r="F3" s="27" t="s">
        <v>1</v>
      </c>
      <c r="G3" s="27" t="s">
        <v>2</v>
      </c>
      <c r="H3" s="28" t="s">
        <v>7</v>
      </c>
    </row>
    <row r="4" spans="1:8" ht="12.75" customHeight="1" x14ac:dyDescent="0.4">
      <c r="A4" s="23"/>
      <c r="B4" s="2" t="s">
        <v>11</v>
      </c>
      <c r="C4" s="3">
        <v>7144</v>
      </c>
      <c r="D4" s="3">
        <v>3097</v>
      </c>
      <c r="E4" s="10">
        <v>10241</v>
      </c>
      <c r="F4" s="17">
        <v>68.831293958955584</v>
      </c>
      <c r="G4" s="17">
        <v>62.743111831442469</v>
      </c>
      <c r="H4" s="12">
        <v>66.869082598759391</v>
      </c>
    </row>
    <row r="5" spans="1:8" ht="12.75" customHeight="1" x14ac:dyDescent="0.4">
      <c r="A5" s="21"/>
      <c r="B5" s="2" t="s">
        <v>12</v>
      </c>
      <c r="C5" s="3">
        <v>826</v>
      </c>
      <c r="D5" s="3">
        <v>354</v>
      </c>
      <c r="E5" s="10">
        <v>1180</v>
      </c>
      <c r="F5" s="17">
        <v>7.9583774930147415</v>
      </c>
      <c r="G5" s="17">
        <v>7.171799027552674</v>
      </c>
      <c r="H5" s="12">
        <v>7.7048645119164219</v>
      </c>
    </row>
    <row r="6" spans="1:8" ht="12.75" customHeight="1" x14ac:dyDescent="0.4">
      <c r="A6" s="21"/>
      <c r="B6" s="2" t="s">
        <v>13</v>
      </c>
      <c r="C6" s="3">
        <v>743</v>
      </c>
      <c r="D6" s="3">
        <v>521</v>
      </c>
      <c r="E6" s="11">
        <v>1264</v>
      </c>
      <c r="F6" s="17">
        <v>7.1586858078812989</v>
      </c>
      <c r="G6" s="17">
        <v>10.555105348460291</v>
      </c>
      <c r="H6" s="12">
        <v>8.2533463924257262</v>
      </c>
    </row>
    <row r="7" spans="1:8" ht="12.75" customHeight="1" x14ac:dyDescent="0.4">
      <c r="A7" s="22" t="s">
        <v>14</v>
      </c>
      <c r="B7" s="13"/>
      <c r="C7" s="5">
        <v>8713</v>
      </c>
      <c r="D7" s="5">
        <v>3972</v>
      </c>
      <c r="E7" s="9">
        <v>12685</v>
      </c>
      <c r="F7" s="6">
        <v>83.948357259851619</v>
      </c>
      <c r="G7" s="6">
        <v>80.47001620745543</v>
      </c>
      <c r="H7" s="7">
        <v>82.827293503101529</v>
      </c>
    </row>
    <row r="8" spans="1:8" ht="12.75" customHeight="1" x14ac:dyDescent="0.4">
      <c r="A8" s="23"/>
      <c r="B8" s="2" t="s">
        <v>11</v>
      </c>
      <c r="C8" s="3">
        <v>216</v>
      </c>
      <c r="D8" s="3">
        <v>77</v>
      </c>
      <c r="E8" s="11">
        <v>293</v>
      </c>
      <c r="F8" s="17">
        <v>2.0811253492629347</v>
      </c>
      <c r="G8" s="17">
        <v>1.559967585089141</v>
      </c>
      <c r="H8" s="12">
        <v>1.9131570355860268</v>
      </c>
    </row>
    <row r="9" spans="1:8" ht="12.75" customHeight="1" x14ac:dyDescent="0.4">
      <c r="A9" s="21"/>
      <c r="B9" s="2" t="s">
        <v>12</v>
      </c>
      <c r="C9" s="3">
        <v>373</v>
      </c>
      <c r="D9" s="3">
        <v>239</v>
      </c>
      <c r="E9" s="11">
        <v>612</v>
      </c>
      <c r="F9" s="17">
        <v>3.5937951633105305</v>
      </c>
      <c r="G9" s="17">
        <v>4.8419773095623988</v>
      </c>
      <c r="H9" s="12">
        <v>3.9960822722820764</v>
      </c>
    </row>
    <row r="10" spans="1:8" ht="12.75" customHeight="1" x14ac:dyDescent="0.4">
      <c r="A10" s="21"/>
      <c r="B10" s="2" t="s">
        <v>15</v>
      </c>
      <c r="C10" s="3">
        <v>650</v>
      </c>
      <c r="D10" s="3">
        <v>441</v>
      </c>
      <c r="E10" s="10">
        <v>1091</v>
      </c>
      <c r="F10" s="17">
        <v>6.2626457269486462</v>
      </c>
      <c r="G10" s="17">
        <v>8.9343598055105353</v>
      </c>
      <c r="H10" s="12">
        <v>7.123734900424421</v>
      </c>
    </row>
    <row r="11" spans="1:8" ht="12.75" customHeight="1" x14ac:dyDescent="0.4">
      <c r="A11" s="21"/>
      <c r="B11" s="2" t="s">
        <v>16</v>
      </c>
      <c r="C11" s="3">
        <v>52</v>
      </c>
      <c r="D11" s="3">
        <v>22</v>
      </c>
      <c r="E11" s="11">
        <v>74</v>
      </c>
      <c r="F11" s="17">
        <v>0.50101165815589166</v>
      </c>
      <c r="G11" s="17">
        <v>0.44570502431118314</v>
      </c>
      <c r="H11" s="12">
        <v>0.4831864185439112</v>
      </c>
    </row>
    <row r="12" spans="1:8" ht="12.75" customHeight="1" x14ac:dyDescent="0.4">
      <c r="A12" s="21"/>
      <c r="B12" s="2" t="s">
        <v>13</v>
      </c>
      <c r="C12" s="3">
        <v>375</v>
      </c>
      <c r="D12" s="3">
        <v>185</v>
      </c>
      <c r="E12" s="11">
        <v>560</v>
      </c>
      <c r="F12" s="17">
        <v>3.6130648424703731</v>
      </c>
      <c r="G12" s="17">
        <v>3.7479740680713127</v>
      </c>
      <c r="H12" s="12">
        <v>3.6565458700620308</v>
      </c>
    </row>
    <row r="13" spans="1:8" ht="12.75" customHeight="1" x14ac:dyDescent="0.4">
      <c r="A13" s="22" t="s">
        <v>17</v>
      </c>
      <c r="B13" s="13"/>
      <c r="C13" s="5">
        <v>1666</v>
      </c>
      <c r="D13" s="5">
        <v>964</v>
      </c>
      <c r="E13" s="9">
        <v>2630</v>
      </c>
      <c r="F13" s="6">
        <v>16.051642740148374</v>
      </c>
      <c r="G13" s="6">
        <v>19.52998379254457</v>
      </c>
      <c r="H13" s="7">
        <v>17.172706496898467</v>
      </c>
    </row>
    <row r="14" spans="1:8" ht="12.75" customHeight="1" x14ac:dyDescent="0.4">
      <c r="A14" s="87" t="s">
        <v>0</v>
      </c>
      <c r="B14" s="87"/>
      <c r="C14" s="9">
        <v>10379</v>
      </c>
      <c r="D14" s="9">
        <v>4936</v>
      </c>
      <c r="E14" s="9">
        <v>15315</v>
      </c>
      <c r="F14" s="7">
        <v>100</v>
      </c>
      <c r="G14" s="7">
        <v>100</v>
      </c>
      <c r="H14" s="7">
        <v>100</v>
      </c>
    </row>
  </sheetData>
  <mergeCells count="4">
    <mergeCell ref="F2:H2"/>
    <mergeCell ref="C2:E2"/>
    <mergeCell ref="A2:B3"/>
    <mergeCell ref="A14:B14"/>
  </mergeCells>
  <phoneticPr fontId="1"/>
  <pageMargins left="0.25" right="0.25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zoomScale="85" zoomScaleNormal="85" workbookViewId="0">
      <selection activeCell="A2" sqref="A2:U40"/>
    </sheetView>
  </sheetViews>
  <sheetFormatPr defaultColWidth="8.75" defaultRowHeight="12.75" customHeight="1" x14ac:dyDescent="0.4"/>
  <cols>
    <col min="1" max="1" width="6.75" style="14" customWidth="1"/>
    <col min="2" max="2" width="15.75" style="14" customWidth="1"/>
    <col min="3" max="21" width="8.75" style="14" customWidth="1"/>
    <col min="22" max="16384" width="8.75" style="14"/>
  </cols>
  <sheetData>
    <row r="1" spans="1:21" ht="12.75" customHeight="1" x14ac:dyDescent="0.4">
      <c r="A1" s="26" t="s">
        <v>142</v>
      </c>
    </row>
    <row r="2" spans="1:21" ht="140.1" customHeight="1" x14ac:dyDescent="0.4">
      <c r="A2" s="96" t="s">
        <v>4</v>
      </c>
      <c r="B2" s="97"/>
      <c r="C2" s="65" t="s">
        <v>35</v>
      </c>
      <c r="D2" s="65" t="s">
        <v>38</v>
      </c>
      <c r="E2" s="65" t="s">
        <v>36</v>
      </c>
      <c r="F2" s="65" t="s">
        <v>37</v>
      </c>
      <c r="G2" s="65" t="s">
        <v>34</v>
      </c>
      <c r="H2" s="65" t="s">
        <v>39</v>
      </c>
      <c r="I2" s="65" t="s">
        <v>45</v>
      </c>
      <c r="J2" s="65" t="s">
        <v>40</v>
      </c>
      <c r="K2" s="65" t="s">
        <v>43</v>
      </c>
      <c r="L2" s="65" t="s">
        <v>41</v>
      </c>
      <c r="M2" s="65" t="s">
        <v>42</v>
      </c>
      <c r="N2" s="65" t="s">
        <v>44</v>
      </c>
      <c r="O2" s="65" t="s">
        <v>46</v>
      </c>
      <c r="P2" s="65" t="s">
        <v>50</v>
      </c>
      <c r="Q2" s="65" t="s">
        <v>48</v>
      </c>
      <c r="R2" s="65" t="s">
        <v>51</v>
      </c>
      <c r="S2" s="65" t="s">
        <v>49</v>
      </c>
      <c r="T2" s="65" t="s">
        <v>47</v>
      </c>
      <c r="U2" s="65" t="s">
        <v>9</v>
      </c>
    </row>
    <row r="3" spans="1:21" ht="12.75" customHeight="1" x14ac:dyDescent="0.4">
      <c r="A3" s="93" t="s">
        <v>5</v>
      </c>
      <c r="B3" s="4" t="s">
        <v>99</v>
      </c>
      <c r="C3" s="4">
        <v>6</v>
      </c>
      <c r="D3" s="4">
        <v>10</v>
      </c>
      <c r="E3" s="4">
        <v>5</v>
      </c>
      <c r="F3" s="4">
        <v>1</v>
      </c>
      <c r="G3" s="4">
        <v>8</v>
      </c>
      <c r="H3" s="4">
        <v>6</v>
      </c>
      <c r="I3" s="4">
        <v>4</v>
      </c>
      <c r="J3" s="4">
        <v>1</v>
      </c>
      <c r="K3" s="4"/>
      <c r="L3" s="4">
        <v>1</v>
      </c>
      <c r="M3" s="4">
        <v>1</v>
      </c>
      <c r="N3" s="4"/>
      <c r="O3" s="4"/>
      <c r="P3" s="4"/>
      <c r="Q3" s="4"/>
      <c r="R3" s="4"/>
      <c r="S3" s="4"/>
      <c r="T3" s="4"/>
      <c r="U3" s="4">
        <v>11</v>
      </c>
    </row>
    <row r="4" spans="1:21" ht="12.75" customHeight="1" x14ac:dyDescent="0.4">
      <c r="A4" s="94"/>
      <c r="B4" s="4" t="s">
        <v>100</v>
      </c>
      <c r="C4" s="4">
        <v>2</v>
      </c>
      <c r="D4" s="4">
        <v>1</v>
      </c>
      <c r="E4" s="4">
        <v>1</v>
      </c>
      <c r="F4" s="4">
        <v>1</v>
      </c>
      <c r="G4" s="4">
        <v>1</v>
      </c>
      <c r="H4" s="4">
        <v>1</v>
      </c>
      <c r="I4" s="4"/>
      <c r="J4" s="4"/>
      <c r="K4" s="4">
        <v>1</v>
      </c>
      <c r="L4" s="4">
        <v>1</v>
      </c>
      <c r="M4" s="4"/>
      <c r="N4" s="4"/>
      <c r="O4" s="4"/>
      <c r="P4" s="4"/>
      <c r="Q4" s="4"/>
      <c r="R4" s="4"/>
      <c r="S4" s="4"/>
      <c r="T4" s="4"/>
      <c r="U4" s="4">
        <v>3</v>
      </c>
    </row>
    <row r="5" spans="1:21" ht="12.75" customHeight="1" x14ac:dyDescent="0.4">
      <c r="A5" s="94"/>
      <c r="B5" s="4" t="s">
        <v>101</v>
      </c>
      <c r="C5" s="4">
        <v>2</v>
      </c>
      <c r="D5" s="4">
        <v>4</v>
      </c>
      <c r="E5" s="4"/>
      <c r="F5" s="4"/>
      <c r="G5" s="4">
        <v>2</v>
      </c>
      <c r="H5" s="4">
        <v>2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>
        <v>3</v>
      </c>
    </row>
    <row r="6" spans="1:21" ht="12.75" customHeight="1" x14ac:dyDescent="0.4">
      <c r="A6" s="94"/>
      <c r="B6" s="4" t="s">
        <v>102</v>
      </c>
      <c r="C6" s="4">
        <v>2</v>
      </c>
      <c r="D6" s="4"/>
      <c r="E6" s="4"/>
      <c r="F6" s="4">
        <v>1</v>
      </c>
      <c r="G6" s="4">
        <v>2</v>
      </c>
      <c r="H6" s="4">
        <v>3</v>
      </c>
      <c r="I6" s="4"/>
      <c r="J6" s="4"/>
      <c r="K6" s="4"/>
      <c r="L6" s="4"/>
      <c r="M6" s="4"/>
      <c r="N6" s="4"/>
      <c r="O6" s="4"/>
      <c r="P6" s="4">
        <v>1</v>
      </c>
      <c r="Q6" s="4"/>
      <c r="R6" s="4"/>
      <c r="S6" s="4">
        <v>1</v>
      </c>
      <c r="T6" s="4">
        <v>1</v>
      </c>
      <c r="U6" s="4">
        <v>5</v>
      </c>
    </row>
    <row r="7" spans="1:21" ht="12.75" customHeight="1" x14ac:dyDescent="0.4">
      <c r="A7" s="94"/>
      <c r="B7" s="4" t="s">
        <v>103</v>
      </c>
      <c r="C7" s="4">
        <v>2</v>
      </c>
      <c r="D7" s="4">
        <v>1</v>
      </c>
      <c r="E7" s="4"/>
      <c r="F7" s="4"/>
      <c r="G7" s="4">
        <v>1</v>
      </c>
      <c r="H7" s="4">
        <v>1</v>
      </c>
      <c r="I7" s="4"/>
      <c r="J7" s="4"/>
      <c r="K7" s="4">
        <v>1</v>
      </c>
      <c r="L7" s="4">
        <v>2</v>
      </c>
      <c r="M7" s="4"/>
      <c r="N7" s="4"/>
      <c r="O7" s="4"/>
      <c r="P7" s="4"/>
      <c r="Q7" s="4"/>
      <c r="R7" s="4"/>
      <c r="S7" s="4"/>
      <c r="T7" s="4"/>
      <c r="U7" s="4">
        <v>2</v>
      </c>
    </row>
    <row r="8" spans="1:21" ht="12.75" customHeight="1" x14ac:dyDescent="0.4">
      <c r="A8" s="94"/>
      <c r="B8" s="4" t="s">
        <v>104</v>
      </c>
      <c r="C8" s="4"/>
      <c r="D8" s="4"/>
      <c r="E8" s="4"/>
      <c r="F8" s="4">
        <v>3</v>
      </c>
      <c r="G8" s="4">
        <v>2</v>
      </c>
      <c r="H8" s="4">
        <v>1</v>
      </c>
      <c r="I8" s="4">
        <v>1</v>
      </c>
      <c r="J8" s="4"/>
      <c r="K8" s="4"/>
      <c r="L8" s="4">
        <v>1</v>
      </c>
      <c r="M8" s="4">
        <v>1</v>
      </c>
      <c r="N8" s="4"/>
      <c r="O8" s="4"/>
      <c r="P8" s="4"/>
      <c r="Q8" s="4"/>
      <c r="R8" s="4"/>
      <c r="S8" s="4"/>
      <c r="T8" s="4"/>
      <c r="U8" s="4">
        <v>6</v>
      </c>
    </row>
    <row r="9" spans="1:21" ht="12.75" customHeight="1" x14ac:dyDescent="0.4">
      <c r="A9" s="94"/>
      <c r="B9" s="4" t="s">
        <v>105</v>
      </c>
      <c r="C9" s="4">
        <v>1</v>
      </c>
      <c r="D9" s="4">
        <v>2</v>
      </c>
      <c r="E9" s="4">
        <v>1</v>
      </c>
      <c r="F9" s="4"/>
      <c r="G9" s="4"/>
      <c r="H9" s="4"/>
      <c r="I9" s="4">
        <v>2</v>
      </c>
      <c r="J9" s="4"/>
      <c r="K9" s="4"/>
      <c r="L9" s="4">
        <v>1</v>
      </c>
      <c r="M9" s="4"/>
      <c r="N9" s="4"/>
      <c r="O9" s="4"/>
      <c r="P9" s="4"/>
      <c r="Q9" s="4"/>
      <c r="R9" s="4"/>
      <c r="S9" s="4"/>
      <c r="T9" s="4">
        <v>1</v>
      </c>
      <c r="U9" s="4"/>
    </row>
    <row r="10" spans="1:21" ht="12.75" customHeight="1" x14ac:dyDescent="0.4">
      <c r="A10" s="94"/>
      <c r="B10" s="4" t="s">
        <v>106</v>
      </c>
      <c r="C10" s="4">
        <v>2</v>
      </c>
      <c r="D10" s="4">
        <v>3</v>
      </c>
      <c r="E10" s="4">
        <v>1</v>
      </c>
      <c r="F10" s="4"/>
      <c r="G10" s="4">
        <v>2</v>
      </c>
      <c r="H10" s="4"/>
      <c r="I10" s="4"/>
      <c r="J10" s="4">
        <v>1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>
        <v>5</v>
      </c>
    </row>
    <row r="11" spans="1:21" ht="12.75" customHeight="1" x14ac:dyDescent="0.4">
      <c r="A11" s="94"/>
      <c r="B11" s="4" t="s">
        <v>107</v>
      </c>
      <c r="C11" s="4">
        <v>1</v>
      </c>
      <c r="D11" s="4">
        <v>5</v>
      </c>
      <c r="E11" s="4">
        <v>1</v>
      </c>
      <c r="F11" s="4">
        <v>1</v>
      </c>
      <c r="G11" s="4">
        <v>2</v>
      </c>
      <c r="H11" s="4">
        <v>1</v>
      </c>
      <c r="I11" s="4">
        <v>2</v>
      </c>
      <c r="J11" s="4"/>
      <c r="K11" s="4">
        <v>1</v>
      </c>
      <c r="L11" s="4"/>
      <c r="M11" s="4"/>
      <c r="N11" s="4"/>
      <c r="O11" s="4"/>
      <c r="P11" s="4"/>
      <c r="Q11" s="4"/>
      <c r="R11" s="4"/>
      <c r="S11" s="4"/>
      <c r="T11" s="4"/>
      <c r="U11" s="4">
        <v>6</v>
      </c>
    </row>
    <row r="12" spans="1:21" ht="12.75" customHeight="1" x14ac:dyDescent="0.4">
      <c r="A12" s="94"/>
      <c r="B12" s="4" t="s">
        <v>108</v>
      </c>
      <c r="C12" s="4">
        <v>2</v>
      </c>
      <c r="D12" s="4">
        <v>4</v>
      </c>
      <c r="E12" s="4"/>
      <c r="F12" s="4">
        <v>1</v>
      </c>
      <c r="G12" s="4"/>
      <c r="H12" s="4">
        <v>3</v>
      </c>
      <c r="I12" s="4">
        <v>2</v>
      </c>
      <c r="J12" s="4"/>
      <c r="K12" s="4"/>
      <c r="L12" s="4">
        <v>2</v>
      </c>
      <c r="M12" s="4"/>
      <c r="N12" s="4"/>
      <c r="O12" s="4"/>
      <c r="P12" s="4"/>
      <c r="Q12" s="4"/>
      <c r="R12" s="4"/>
      <c r="S12" s="4">
        <v>1</v>
      </c>
      <c r="T12" s="4"/>
      <c r="U12" s="4">
        <v>1</v>
      </c>
    </row>
    <row r="13" spans="1:21" ht="12.75" customHeight="1" x14ac:dyDescent="0.4">
      <c r="A13" s="94"/>
      <c r="B13" s="4" t="s">
        <v>109</v>
      </c>
      <c r="C13" s="4">
        <v>7</v>
      </c>
      <c r="D13" s="4">
        <v>15</v>
      </c>
      <c r="E13" s="4">
        <v>7</v>
      </c>
      <c r="F13" s="4">
        <v>8</v>
      </c>
      <c r="G13" s="4">
        <v>5</v>
      </c>
      <c r="H13" s="4">
        <v>11</v>
      </c>
      <c r="I13" s="4">
        <v>7</v>
      </c>
      <c r="J13" s="4">
        <v>2</v>
      </c>
      <c r="K13" s="4">
        <v>1</v>
      </c>
      <c r="L13" s="4">
        <v>1</v>
      </c>
      <c r="M13" s="4"/>
      <c r="N13" s="4"/>
      <c r="O13" s="4"/>
      <c r="P13" s="4"/>
      <c r="Q13" s="4"/>
      <c r="R13" s="4"/>
      <c r="S13" s="4"/>
      <c r="T13" s="4"/>
      <c r="U13" s="4">
        <v>13</v>
      </c>
    </row>
    <row r="14" spans="1:21" ht="12.75" customHeight="1" x14ac:dyDescent="0.4">
      <c r="A14" s="94"/>
      <c r="B14" s="4" t="s">
        <v>110</v>
      </c>
      <c r="C14" s="4">
        <v>2</v>
      </c>
      <c r="D14" s="4">
        <v>1</v>
      </c>
      <c r="E14" s="4"/>
      <c r="F14" s="4"/>
      <c r="G14" s="4">
        <v>3</v>
      </c>
      <c r="H14" s="4">
        <v>1</v>
      </c>
      <c r="I14" s="4">
        <v>1</v>
      </c>
      <c r="J14" s="4"/>
      <c r="K14" s="4"/>
      <c r="L14" s="4"/>
      <c r="M14" s="4"/>
      <c r="N14" s="4"/>
      <c r="O14" s="4"/>
      <c r="P14" s="4">
        <v>1</v>
      </c>
      <c r="Q14" s="4"/>
      <c r="R14" s="4"/>
      <c r="S14" s="4"/>
      <c r="T14" s="4"/>
      <c r="U14" s="4">
        <v>3</v>
      </c>
    </row>
    <row r="15" spans="1:21" ht="12.75" customHeight="1" x14ac:dyDescent="0.4">
      <c r="A15" s="94"/>
      <c r="B15" s="4" t="s">
        <v>111</v>
      </c>
      <c r="C15" s="4">
        <v>1</v>
      </c>
      <c r="D15" s="4">
        <v>1</v>
      </c>
      <c r="E15" s="4">
        <v>1</v>
      </c>
      <c r="F15" s="4">
        <v>2</v>
      </c>
      <c r="G15" s="4">
        <v>3</v>
      </c>
      <c r="H15" s="4">
        <v>2</v>
      </c>
      <c r="I15" s="4">
        <v>1</v>
      </c>
      <c r="J15" s="4">
        <v>2</v>
      </c>
      <c r="K15" s="4"/>
      <c r="L15" s="4"/>
      <c r="M15" s="4"/>
      <c r="N15" s="4">
        <v>2</v>
      </c>
      <c r="O15" s="4"/>
      <c r="P15" s="4"/>
      <c r="Q15" s="4"/>
      <c r="R15" s="4"/>
      <c r="S15" s="4"/>
      <c r="T15" s="4"/>
      <c r="U15" s="4">
        <v>6</v>
      </c>
    </row>
    <row r="16" spans="1:21" ht="12.75" customHeight="1" x14ac:dyDescent="0.4">
      <c r="A16" s="94"/>
      <c r="B16" s="4" t="s">
        <v>112</v>
      </c>
      <c r="C16" s="4">
        <v>4</v>
      </c>
      <c r="D16" s="4">
        <v>7</v>
      </c>
      <c r="E16" s="4">
        <v>1</v>
      </c>
      <c r="F16" s="4">
        <v>1</v>
      </c>
      <c r="G16" s="4">
        <v>9</v>
      </c>
      <c r="H16" s="4">
        <v>4</v>
      </c>
      <c r="I16" s="4">
        <v>6</v>
      </c>
      <c r="J16" s="4">
        <v>6</v>
      </c>
      <c r="K16" s="4">
        <v>1</v>
      </c>
      <c r="L16" s="4">
        <v>1</v>
      </c>
      <c r="M16" s="4"/>
      <c r="N16" s="4">
        <v>1</v>
      </c>
      <c r="O16" s="4"/>
      <c r="P16" s="4">
        <v>1</v>
      </c>
      <c r="Q16" s="4"/>
      <c r="R16" s="4"/>
      <c r="S16" s="4"/>
      <c r="T16" s="4"/>
      <c r="U16" s="4">
        <v>7</v>
      </c>
    </row>
    <row r="17" spans="1:21" ht="12.75" customHeight="1" x14ac:dyDescent="0.4">
      <c r="A17" s="94"/>
      <c r="B17" s="4" t="s">
        <v>113</v>
      </c>
      <c r="C17" s="4">
        <v>7</v>
      </c>
      <c r="D17" s="4">
        <v>2</v>
      </c>
      <c r="E17" s="4">
        <v>3</v>
      </c>
      <c r="F17" s="4">
        <v>3</v>
      </c>
      <c r="G17" s="4">
        <v>3</v>
      </c>
      <c r="H17" s="4">
        <v>2</v>
      </c>
      <c r="I17" s="4"/>
      <c r="J17" s="4">
        <v>1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>
        <v>4</v>
      </c>
    </row>
    <row r="18" spans="1:21" ht="12.75" customHeight="1" x14ac:dyDescent="0.4">
      <c r="A18" s="94"/>
      <c r="B18" s="4" t="s">
        <v>96</v>
      </c>
      <c r="C18" s="4">
        <v>41</v>
      </c>
      <c r="D18" s="4">
        <v>45</v>
      </c>
      <c r="E18" s="4">
        <v>16</v>
      </c>
      <c r="F18" s="4">
        <v>18</v>
      </c>
      <c r="G18" s="4">
        <v>25</v>
      </c>
      <c r="H18" s="4">
        <v>21</v>
      </c>
      <c r="I18" s="4">
        <v>13</v>
      </c>
      <c r="J18" s="4">
        <v>16</v>
      </c>
      <c r="K18" s="4">
        <v>3</v>
      </c>
      <c r="L18" s="4">
        <v>4</v>
      </c>
      <c r="M18" s="4">
        <v>4</v>
      </c>
      <c r="N18" s="4">
        <v>5</v>
      </c>
      <c r="O18" s="4">
        <v>3</v>
      </c>
      <c r="P18" s="4">
        <v>3</v>
      </c>
      <c r="Q18" s="4">
        <v>0</v>
      </c>
      <c r="R18" s="4">
        <v>0</v>
      </c>
      <c r="S18" s="4">
        <v>1</v>
      </c>
      <c r="T18" s="4">
        <v>0</v>
      </c>
      <c r="U18" s="4">
        <v>66</v>
      </c>
    </row>
    <row r="19" spans="1:21" ht="12.75" customHeight="1" x14ac:dyDescent="0.4">
      <c r="A19" s="94"/>
      <c r="B19" s="4" t="s">
        <v>97</v>
      </c>
      <c r="C19" s="4">
        <v>43</v>
      </c>
      <c r="D19" s="4">
        <v>54</v>
      </c>
      <c r="E19" s="4">
        <v>32</v>
      </c>
      <c r="F19" s="4">
        <v>32</v>
      </c>
      <c r="G19" s="4">
        <v>24</v>
      </c>
      <c r="H19" s="4">
        <v>31</v>
      </c>
      <c r="I19" s="4">
        <v>18</v>
      </c>
      <c r="J19" s="4">
        <v>15</v>
      </c>
      <c r="K19" s="4">
        <v>5</v>
      </c>
      <c r="L19" s="4">
        <v>8</v>
      </c>
      <c r="M19" s="4">
        <v>6</v>
      </c>
      <c r="N19" s="4">
        <v>4</v>
      </c>
      <c r="O19" s="4">
        <v>3</v>
      </c>
      <c r="P19" s="4">
        <v>5</v>
      </c>
      <c r="Q19" s="4">
        <v>1</v>
      </c>
      <c r="R19" s="4">
        <v>6</v>
      </c>
      <c r="S19" s="4">
        <v>2</v>
      </c>
      <c r="T19" s="4">
        <v>2</v>
      </c>
      <c r="U19" s="4">
        <v>121</v>
      </c>
    </row>
    <row r="20" spans="1:21" ht="12.75" customHeight="1" x14ac:dyDescent="0.4">
      <c r="A20" s="94"/>
      <c r="B20" s="4" t="s">
        <v>98</v>
      </c>
      <c r="C20" s="4">
        <v>239</v>
      </c>
      <c r="D20" s="4">
        <v>198</v>
      </c>
      <c r="E20" s="4">
        <v>145</v>
      </c>
      <c r="F20" s="4">
        <v>133</v>
      </c>
      <c r="G20" s="4">
        <v>108</v>
      </c>
      <c r="H20" s="4">
        <v>96</v>
      </c>
      <c r="I20" s="4">
        <v>60</v>
      </c>
      <c r="J20" s="4">
        <v>63</v>
      </c>
      <c r="K20" s="4">
        <v>46</v>
      </c>
      <c r="L20" s="4">
        <v>30</v>
      </c>
      <c r="M20" s="4">
        <v>28</v>
      </c>
      <c r="N20" s="4">
        <v>22</v>
      </c>
      <c r="O20" s="4">
        <v>26</v>
      </c>
      <c r="P20" s="4">
        <v>8</v>
      </c>
      <c r="Q20" s="4">
        <v>11</v>
      </c>
      <c r="R20" s="4">
        <v>6</v>
      </c>
      <c r="S20" s="4">
        <v>1</v>
      </c>
      <c r="T20" s="4">
        <v>2</v>
      </c>
      <c r="U20" s="4">
        <v>461</v>
      </c>
    </row>
    <row r="21" spans="1:21" ht="12.75" customHeight="1" x14ac:dyDescent="0.4">
      <c r="A21" s="95"/>
      <c r="B21" s="42" t="s">
        <v>0</v>
      </c>
      <c r="C21" s="8">
        <v>364</v>
      </c>
      <c r="D21" s="8">
        <v>353</v>
      </c>
      <c r="E21" s="8">
        <v>214</v>
      </c>
      <c r="F21" s="8">
        <v>205</v>
      </c>
      <c r="G21" s="8">
        <v>200</v>
      </c>
      <c r="H21" s="8">
        <v>186</v>
      </c>
      <c r="I21" s="8">
        <v>117</v>
      </c>
      <c r="J21" s="8">
        <v>107</v>
      </c>
      <c r="K21" s="8">
        <v>59</v>
      </c>
      <c r="L21" s="8">
        <v>52</v>
      </c>
      <c r="M21" s="8">
        <v>40</v>
      </c>
      <c r="N21" s="8">
        <v>34</v>
      </c>
      <c r="O21" s="8">
        <v>32</v>
      </c>
      <c r="P21" s="8">
        <v>19</v>
      </c>
      <c r="Q21" s="8">
        <v>12</v>
      </c>
      <c r="R21" s="8">
        <v>12</v>
      </c>
      <c r="S21" s="8">
        <v>6</v>
      </c>
      <c r="T21" s="8">
        <v>6</v>
      </c>
      <c r="U21" s="8">
        <v>723</v>
      </c>
    </row>
    <row r="22" spans="1:21" ht="12.75" customHeight="1" x14ac:dyDescent="0.4">
      <c r="A22" s="93" t="s">
        <v>8</v>
      </c>
      <c r="B22" s="4" t="s">
        <v>99</v>
      </c>
      <c r="C22" s="56">
        <v>1.6483516483516485</v>
      </c>
      <c r="D22" s="56">
        <v>2.8328611898017</v>
      </c>
      <c r="E22" s="56">
        <v>2.3364485981308412</v>
      </c>
      <c r="F22" s="56">
        <v>0.48780487804878048</v>
      </c>
      <c r="G22" s="56">
        <v>4</v>
      </c>
      <c r="H22" s="56">
        <v>3.225806451612903</v>
      </c>
      <c r="I22" s="56">
        <v>3.4188034188034191</v>
      </c>
      <c r="J22" s="56">
        <v>0.93457943925233633</v>
      </c>
      <c r="K22" s="56">
        <v>0</v>
      </c>
      <c r="L22" s="56">
        <v>1.9230769230769231</v>
      </c>
      <c r="M22" s="56">
        <v>2.5</v>
      </c>
      <c r="N22" s="56">
        <v>0</v>
      </c>
      <c r="O22" s="56">
        <v>0</v>
      </c>
      <c r="P22" s="56">
        <v>0</v>
      </c>
      <c r="Q22" s="56">
        <v>0</v>
      </c>
      <c r="R22" s="56">
        <v>0</v>
      </c>
      <c r="S22" s="56">
        <v>0</v>
      </c>
      <c r="T22" s="56">
        <v>0</v>
      </c>
      <c r="U22" s="56">
        <v>1.5214384508990317</v>
      </c>
    </row>
    <row r="23" spans="1:21" ht="12.75" customHeight="1" x14ac:dyDescent="0.4">
      <c r="A23" s="94"/>
      <c r="B23" s="4" t="s">
        <v>100</v>
      </c>
      <c r="C23" s="56">
        <v>0.5494505494505495</v>
      </c>
      <c r="D23" s="56">
        <v>0.28328611898016998</v>
      </c>
      <c r="E23" s="56">
        <v>0.46728971962616817</v>
      </c>
      <c r="F23" s="56">
        <v>0.48780487804878048</v>
      </c>
      <c r="G23" s="56">
        <v>0.5</v>
      </c>
      <c r="H23" s="56">
        <v>0.53763440860215062</v>
      </c>
      <c r="I23" s="56">
        <v>0</v>
      </c>
      <c r="J23" s="56">
        <v>0</v>
      </c>
      <c r="K23" s="56">
        <v>1.6949152542372881</v>
      </c>
      <c r="L23" s="56">
        <v>1.9230769230769231</v>
      </c>
      <c r="M23" s="56">
        <v>0</v>
      </c>
      <c r="N23" s="56">
        <v>0</v>
      </c>
      <c r="O23" s="56">
        <v>0</v>
      </c>
      <c r="P23" s="56">
        <v>0</v>
      </c>
      <c r="Q23" s="56">
        <v>0</v>
      </c>
      <c r="R23" s="56">
        <v>0</v>
      </c>
      <c r="S23" s="56">
        <v>0</v>
      </c>
      <c r="T23" s="56">
        <v>0</v>
      </c>
      <c r="U23" s="56">
        <v>0.41493775933609961</v>
      </c>
    </row>
    <row r="24" spans="1:21" ht="12.75" customHeight="1" x14ac:dyDescent="0.4">
      <c r="A24" s="94"/>
      <c r="B24" s="4" t="s">
        <v>101</v>
      </c>
      <c r="C24" s="56">
        <v>0.5494505494505495</v>
      </c>
      <c r="D24" s="56">
        <v>1.1331444759206799</v>
      </c>
      <c r="E24" s="56">
        <v>0</v>
      </c>
      <c r="F24" s="56">
        <v>0</v>
      </c>
      <c r="G24" s="56">
        <v>1</v>
      </c>
      <c r="H24" s="56">
        <v>1.0752688172043012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6">
        <v>0.41493775933609961</v>
      </c>
    </row>
    <row r="25" spans="1:21" ht="12.75" customHeight="1" x14ac:dyDescent="0.4">
      <c r="A25" s="94"/>
      <c r="B25" s="4" t="s">
        <v>102</v>
      </c>
      <c r="C25" s="56">
        <v>0.5494505494505495</v>
      </c>
      <c r="D25" s="56">
        <v>0</v>
      </c>
      <c r="E25" s="56">
        <v>0</v>
      </c>
      <c r="F25" s="56">
        <v>0.48780487804878048</v>
      </c>
      <c r="G25" s="56">
        <v>1</v>
      </c>
      <c r="H25" s="56">
        <v>1.6129032258064515</v>
      </c>
      <c r="I25" s="56">
        <v>0</v>
      </c>
      <c r="J25" s="56">
        <v>0</v>
      </c>
      <c r="K25" s="56">
        <v>0</v>
      </c>
      <c r="L25" s="56">
        <v>0</v>
      </c>
      <c r="M25" s="56">
        <v>0</v>
      </c>
      <c r="N25" s="56">
        <v>0</v>
      </c>
      <c r="O25" s="56">
        <v>0</v>
      </c>
      <c r="P25" s="56">
        <v>5.2631578947368416</v>
      </c>
      <c r="Q25" s="56">
        <v>0</v>
      </c>
      <c r="R25" s="56">
        <v>0</v>
      </c>
      <c r="S25" s="56">
        <v>16.666666666666664</v>
      </c>
      <c r="T25" s="56">
        <v>16.666666666666664</v>
      </c>
      <c r="U25" s="56">
        <v>0.69156293222683263</v>
      </c>
    </row>
    <row r="26" spans="1:21" ht="12.75" customHeight="1" x14ac:dyDescent="0.4">
      <c r="A26" s="94"/>
      <c r="B26" s="4" t="s">
        <v>103</v>
      </c>
      <c r="C26" s="56">
        <v>0.5494505494505495</v>
      </c>
      <c r="D26" s="56">
        <v>0.28328611898016998</v>
      </c>
      <c r="E26" s="56">
        <v>0</v>
      </c>
      <c r="F26" s="56">
        <v>0</v>
      </c>
      <c r="G26" s="56">
        <v>0.5</v>
      </c>
      <c r="H26" s="56">
        <v>0.53763440860215062</v>
      </c>
      <c r="I26" s="56">
        <v>0</v>
      </c>
      <c r="J26" s="56">
        <v>0</v>
      </c>
      <c r="K26" s="56">
        <v>1.6949152542372881</v>
      </c>
      <c r="L26" s="56">
        <v>3.8461538461538463</v>
      </c>
      <c r="M26" s="56">
        <v>0</v>
      </c>
      <c r="N26" s="56">
        <v>0</v>
      </c>
      <c r="O26" s="56">
        <v>0</v>
      </c>
      <c r="P26" s="56">
        <v>0</v>
      </c>
      <c r="Q26" s="56">
        <v>0</v>
      </c>
      <c r="R26" s="56">
        <v>0</v>
      </c>
      <c r="S26" s="56">
        <v>0</v>
      </c>
      <c r="T26" s="56">
        <v>0</v>
      </c>
      <c r="U26" s="56">
        <v>0.27662517289073307</v>
      </c>
    </row>
    <row r="27" spans="1:21" ht="12.75" customHeight="1" x14ac:dyDescent="0.4">
      <c r="A27" s="94"/>
      <c r="B27" s="4" t="s">
        <v>104</v>
      </c>
      <c r="C27" s="56">
        <v>0</v>
      </c>
      <c r="D27" s="56">
        <v>0</v>
      </c>
      <c r="E27" s="56">
        <v>0</v>
      </c>
      <c r="F27" s="56">
        <v>1.4634146341463417</v>
      </c>
      <c r="G27" s="56">
        <v>1</v>
      </c>
      <c r="H27" s="56">
        <v>0.53763440860215062</v>
      </c>
      <c r="I27" s="56">
        <v>0.85470085470085477</v>
      </c>
      <c r="J27" s="56">
        <v>0</v>
      </c>
      <c r="K27" s="56">
        <v>0</v>
      </c>
      <c r="L27" s="56">
        <v>1.9230769230769231</v>
      </c>
      <c r="M27" s="56">
        <v>2.5</v>
      </c>
      <c r="N27" s="56">
        <v>0</v>
      </c>
      <c r="O27" s="56">
        <v>0</v>
      </c>
      <c r="P27" s="56">
        <v>0</v>
      </c>
      <c r="Q27" s="56">
        <v>0</v>
      </c>
      <c r="R27" s="56">
        <v>0</v>
      </c>
      <c r="S27" s="56">
        <v>0</v>
      </c>
      <c r="T27" s="56">
        <v>0</v>
      </c>
      <c r="U27" s="56">
        <v>0.82987551867219922</v>
      </c>
    </row>
    <row r="28" spans="1:21" ht="12.75" customHeight="1" x14ac:dyDescent="0.4">
      <c r="A28" s="94"/>
      <c r="B28" s="4" t="s">
        <v>105</v>
      </c>
      <c r="C28" s="56">
        <v>0.27472527472527475</v>
      </c>
      <c r="D28" s="56">
        <v>0.56657223796033995</v>
      </c>
      <c r="E28" s="56">
        <v>0.46728971962616817</v>
      </c>
      <c r="F28" s="56">
        <v>0</v>
      </c>
      <c r="G28" s="56">
        <v>0</v>
      </c>
      <c r="H28" s="56">
        <v>0</v>
      </c>
      <c r="I28" s="56">
        <v>1.7094017094017095</v>
      </c>
      <c r="J28" s="56">
        <v>0</v>
      </c>
      <c r="K28" s="56">
        <v>0</v>
      </c>
      <c r="L28" s="56">
        <v>1.9230769230769231</v>
      </c>
      <c r="M28" s="56">
        <v>0</v>
      </c>
      <c r="N28" s="56">
        <v>0</v>
      </c>
      <c r="O28" s="56">
        <v>0</v>
      </c>
      <c r="P28" s="56">
        <v>0</v>
      </c>
      <c r="Q28" s="56">
        <v>0</v>
      </c>
      <c r="R28" s="56">
        <v>0</v>
      </c>
      <c r="S28" s="56">
        <v>0</v>
      </c>
      <c r="T28" s="56">
        <v>16.666666666666664</v>
      </c>
      <c r="U28" s="56">
        <v>0</v>
      </c>
    </row>
    <row r="29" spans="1:21" ht="12.75" customHeight="1" x14ac:dyDescent="0.4">
      <c r="A29" s="94"/>
      <c r="B29" s="4" t="s">
        <v>106</v>
      </c>
      <c r="C29" s="56">
        <v>0.5494505494505495</v>
      </c>
      <c r="D29" s="56">
        <v>0.84985835694051004</v>
      </c>
      <c r="E29" s="56">
        <v>0.46728971962616817</v>
      </c>
      <c r="F29" s="56">
        <v>0</v>
      </c>
      <c r="G29" s="56">
        <v>1</v>
      </c>
      <c r="H29" s="56">
        <v>0</v>
      </c>
      <c r="I29" s="56">
        <v>0</v>
      </c>
      <c r="J29" s="56">
        <v>0.93457943925233633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6">
        <v>0.69156293222683263</v>
      </c>
    </row>
    <row r="30" spans="1:21" ht="12.75" customHeight="1" x14ac:dyDescent="0.4">
      <c r="A30" s="94"/>
      <c r="B30" s="4" t="s">
        <v>107</v>
      </c>
      <c r="C30" s="56">
        <v>0.27472527472527475</v>
      </c>
      <c r="D30" s="56">
        <v>1.41643059490085</v>
      </c>
      <c r="E30" s="56">
        <v>0.46728971962616817</v>
      </c>
      <c r="F30" s="56">
        <v>0.48780487804878048</v>
      </c>
      <c r="G30" s="56">
        <v>1</v>
      </c>
      <c r="H30" s="56">
        <v>0.53763440860215062</v>
      </c>
      <c r="I30" s="56">
        <v>1.7094017094017095</v>
      </c>
      <c r="J30" s="56">
        <v>0</v>
      </c>
      <c r="K30" s="56">
        <v>1.6949152542372881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6">
        <v>0.82987551867219922</v>
      </c>
    </row>
    <row r="31" spans="1:21" ht="12.75" customHeight="1" x14ac:dyDescent="0.4">
      <c r="A31" s="94"/>
      <c r="B31" s="4" t="s">
        <v>108</v>
      </c>
      <c r="C31" s="56">
        <v>0.5494505494505495</v>
      </c>
      <c r="D31" s="56">
        <v>1.1331444759206799</v>
      </c>
      <c r="E31" s="56">
        <v>0</v>
      </c>
      <c r="F31" s="56">
        <v>0.48780487804878048</v>
      </c>
      <c r="G31" s="56">
        <v>0</v>
      </c>
      <c r="H31" s="56">
        <v>1.6129032258064515</v>
      </c>
      <c r="I31" s="56">
        <v>1.7094017094017095</v>
      </c>
      <c r="J31" s="56">
        <v>0</v>
      </c>
      <c r="K31" s="56">
        <v>0</v>
      </c>
      <c r="L31" s="56">
        <v>3.8461538461538463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16.666666666666664</v>
      </c>
      <c r="T31" s="56">
        <v>0</v>
      </c>
      <c r="U31" s="56">
        <v>0.13831258644536654</v>
      </c>
    </row>
    <row r="32" spans="1:21" ht="12.75" customHeight="1" x14ac:dyDescent="0.4">
      <c r="A32" s="94"/>
      <c r="B32" s="4" t="s">
        <v>109</v>
      </c>
      <c r="C32" s="56">
        <v>1.9230769230769231</v>
      </c>
      <c r="D32" s="56">
        <v>4.2492917847025495</v>
      </c>
      <c r="E32" s="56">
        <v>3.2710280373831773</v>
      </c>
      <c r="F32" s="56">
        <v>3.9024390243902438</v>
      </c>
      <c r="G32" s="56">
        <v>2.5</v>
      </c>
      <c r="H32" s="56">
        <v>5.913978494623656</v>
      </c>
      <c r="I32" s="56">
        <v>5.982905982905983</v>
      </c>
      <c r="J32" s="56">
        <v>1.8691588785046727</v>
      </c>
      <c r="K32" s="56">
        <v>1.6949152542372881</v>
      </c>
      <c r="L32" s="56">
        <v>1.9230769230769231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6">
        <v>1.7980636237897647</v>
      </c>
    </row>
    <row r="33" spans="1:21" ht="12.75" customHeight="1" x14ac:dyDescent="0.4">
      <c r="A33" s="94"/>
      <c r="B33" s="4" t="s">
        <v>110</v>
      </c>
      <c r="C33" s="56">
        <v>0.5494505494505495</v>
      </c>
      <c r="D33" s="56">
        <v>0.28328611898016998</v>
      </c>
      <c r="E33" s="56">
        <v>0</v>
      </c>
      <c r="F33" s="56">
        <v>0</v>
      </c>
      <c r="G33" s="56">
        <v>1.5</v>
      </c>
      <c r="H33" s="56">
        <v>0.53763440860215062</v>
      </c>
      <c r="I33" s="56">
        <v>0.85470085470085477</v>
      </c>
      <c r="J33" s="56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5.2631578947368416</v>
      </c>
      <c r="Q33" s="56">
        <v>0</v>
      </c>
      <c r="R33" s="56">
        <v>0</v>
      </c>
      <c r="S33" s="56">
        <v>0</v>
      </c>
      <c r="T33" s="56">
        <v>0</v>
      </c>
      <c r="U33" s="56">
        <v>0.41493775933609961</v>
      </c>
    </row>
    <row r="34" spans="1:21" ht="12.75" customHeight="1" x14ac:dyDescent="0.4">
      <c r="A34" s="94"/>
      <c r="B34" s="4" t="s">
        <v>111</v>
      </c>
      <c r="C34" s="56">
        <v>0.27472527472527475</v>
      </c>
      <c r="D34" s="56">
        <v>0.28328611898016998</v>
      </c>
      <c r="E34" s="56">
        <v>0.46728971962616817</v>
      </c>
      <c r="F34" s="56">
        <v>0.97560975609756095</v>
      </c>
      <c r="G34" s="56">
        <v>1.5</v>
      </c>
      <c r="H34" s="56">
        <v>1.0752688172043012</v>
      </c>
      <c r="I34" s="56">
        <v>0.85470085470085477</v>
      </c>
      <c r="J34" s="56">
        <v>1.8691588785046727</v>
      </c>
      <c r="K34" s="56">
        <v>0</v>
      </c>
      <c r="L34" s="56">
        <v>0</v>
      </c>
      <c r="M34" s="56">
        <v>0</v>
      </c>
      <c r="N34" s="56">
        <v>5.8823529411764701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6">
        <v>0.82987551867219922</v>
      </c>
    </row>
    <row r="35" spans="1:21" ht="12.75" customHeight="1" x14ac:dyDescent="0.4">
      <c r="A35" s="94"/>
      <c r="B35" s="4" t="s">
        <v>112</v>
      </c>
      <c r="C35" s="56">
        <v>1.098901098901099</v>
      </c>
      <c r="D35" s="56">
        <v>1.9830028328611897</v>
      </c>
      <c r="E35" s="56">
        <v>0.46728971962616817</v>
      </c>
      <c r="F35" s="56">
        <v>0.48780487804878048</v>
      </c>
      <c r="G35" s="56">
        <v>4.5</v>
      </c>
      <c r="H35" s="56">
        <v>2.1505376344086025</v>
      </c>
      <c r="I35" s="56">
        <v>5.1282051282051277</v>
      </c>
      <c r="J35" s="56">
        <v>5.6074766355140184</v>
      </c>
      <c r="K35" s="56">
        <v>1.6949152542372881</v>
      </c>
      <c r="L35" s="56">
        <v>1.9230769230769231</v>
      </c>
      <c r="M35" s="56">
        <v>0</v>
      </c>
      <c r="N35" s="56">
        <v>2.9411764705882351</v>
      </c>
      <c r="O35" s="56">
        <v>0</v>
      </c>
      <c r="P35" s="56">
        <v>5.2631578947368416</v>
      </c>
      <c r="Q35" s="56">
        <v>0</v>
      </c>
      <c r="R35" s="56">
        <v>0</v>
      </c>
      <c r="S35" s="56">
        <v>0</v>
      </c>
      <c r="T35" s="56">
        <v>0</v>
      </c>
      <c r="U35" s="56">
        <v>0.9681881051175657</v>
      </c>
    </row>
    <row r="36" spans="1:21" ht="12.75" customHeight="1" x14ac:dyDescent="0.4">
      <c r="A36" s="94"/>
      <c r="B36" s="4" t="s">
        <v>113</v>
      </c>
      <c r="C36" s="56">
        <v>1.9230769230769231</v>
      </c>
      <c r="D36" s="56">
        <v>0.56657223796033995</v>
      </c>
      <c r="E36" s="56">
        <v>1.4018691588785046</v>
      </c>
      <c r="F36" s="56">
        <v>1.4634146341463417</v>
      </c>
      <c r="G36" s="56">
        <v>1.5</v>
      </c>
      <c r="H36" s="56">
        <v>1.0752688172043012</v>
      </c>
      <c r="I36" s="56">
        <v>0</v>
      </c>
      <c r="J36" s="56">
        <v>0.93457943925233633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6">
        <v>0.55325034578146615</v>
      </c>
    </row>
    <row r="37" spans="1:21" ht="12.75" customHeight="1" x14ac:dyDescent="0.4">
      <c r="A37" s="94"/>
      <c r="B37" s="4" t="s">
        <v>96</v>
      </c>
      <c r="C37" s="56">
        <v>11.263736263736265</v>
      </c>
      <c r="D37" s="56">
        <v>12.747875354107649</v>
      </c>
      <c r="E37" s="56">
        <v>7.4766355140186906</v>
      </c>
      <c r="F37" s="56">
        <v>8.7804878048780477</v>
      </c>
      <c r="G37" s="56">
        <v>12.5</v>
      </c>
      <c r="H37" s="56">
        <v>11.29032258064516</v>
      </c>
      <c r="I37" s="56">
        <v>11.111111111111111</v>
      </c>
      <c r="J37" s="56">
        <v>14.953271028037381</v>
      </c>
      <c r="K37" s="56">
        <v>5.0847457627118651</v>
      </c>
      <c r="L37" s="56">
        <v>7.6923076923076925</v>
      </c>
      <c r="M37" s="56">
        <v>10</v>
      </c>
      <c r="N37" s="56">
        <v>14.705882352941178</v>
      </c>
      <c r="O37" s="56">
        <v>9.375</v>
      </c>
      <c r="P37" s="56">
        <v>15.789473684210526</v>
      </c>
      <c r="Q37" s="56">
        <v>0</v>
      </c>
      <c r="R37" s="56">
        <v>0</v>
      </c>
      <c r="S37" s="56">
        <v>16.666666666666664</v>
      </c>
      <c r="T37" s="56">
        <v>0</v>
      </c>
      <c r="U37" s="56">
        <v>9.1286307053941904</v>
      </c>
    </row>
    <row r="38" spans="1:21" ht="12.75" customHeight="1" x14ac:dyDescent="0.4">
      <c r="A38" s="94"/>
      <c r="B38" s="4" t="s">
        <v>97</v>
      </c>
      <c r="C38" s="56">
        <v>11.813186813186812</v>
      </c>
      <c r="D38" s="56">
        <v>15.297450424929179</v>
      </c>
      <c r="E38" s="56">
        <v>14.953271028037381</v>
      </c>
      <c r="F38" s="56">
        <v>15.609756097560975</v>
      </c>
      <c r="G38" s="56">
        <v>12</v>
      </c>
      <c r="H38" s="56">
        <v>16.666666666666664</v>
      </c>
      <c r="I38" s="56">
        <v>15.384615384615385</v>
      </c>
      <c r="J38" s="56">
        <v>14.018691588785046</v>
      </c>
      <c r="K38" s="56">
        <v>8.4745762711864394</v>
      </c>
      <c r="L38" s="56">
        <v>15.384615384615385</v>
      </c>
      <c r="M38" s="56">
        <v>15</v>
      </c>
      <c r="N38" s="56">
        <v>11.76470588235294</v>
      </c>
      <c r="O38" s="56">
        <v>9.375</v>
      </c>
      <c r="P38" s="56">
        <v>26.315789473684209</v>
      </c>
      <c r="Q38" s="56">
        <v>8.3333333333333321</v>
      </c>
      <c r="R38" s="56">
        <v>50</v>
      </c>
      <c r="S38" s="56">
        <v>33.333333333333329</v>
      </c>
      <c r="T38" s="56">
        <v>33.333333333333329</v>
      </c>
      <c r="U38" s="56">
        <v>16.735822959889347</v>
      </c>
    </row>
    <row r="39" spans="1:21" ht="12.75" customHeight="1" x14ac:dyDescent="0.4">
      <c r="A39" s="94"/>
      <c r="B39" s="4" t="s">
        <v>98</v>
      </c>
      <c r="C39" s="56">
        <v>65.659340659340657</v>
      </c>
      <c r="D39" s="56">
        <v>56.09065155807366</v>
      </c>
      <c r="E39" s="56">
        <v>67.757009345794401</v>
      </c>
      <c r="F39" s="56">
        <v>64.878048780487802</v>
      </c>
      <c r="G39" s="56">
        <v>54</v>
      </c>
      <c r="H39" s="56">
        <v>51.612903225806448</v>
      </c>
      <c r="I39" s="56">
        <v>51.282051282051277</v>
      </c>
      <c r="J39" s="56">
        <v>58.878504672897193</v>
      </c>
      <c r="K39" s="56">
        <v>77.966101694915253</v>
      </c>
      <c r="L39" s="56">
        <v>57.692307692307686</v>
      </c>
      <c r="M39" s="56">
        <v>70</v>
      </c>
      <c r="N39" s="56">
        <v>64.705882352941174</v>
      </c>
      <c r="O39" s="56">
        <v>81.25</v>
      </c>
      <c r="P39" s="56">
        <v>42.105263157894733</v>
      </c>
      <c r="Q39" s="56">
        <v>91.666666666666657</v>
      </c>
      <c r="R39" s="56">
        <v>50</v>
      </c>
      <c r="S39" s="56">
        <v>16.666666666666664</v>
      </c>
      <c r="T39" s="56">
        <v>33.333333333333329</v>
      </c>
      <c r="U39" s="56">
        <v>63.762102351313963</v>
      </c>
    </row>
    <row r="40" spans="1:21" ht="12.75" customHeight="1" x14ac:dyDescent="0.4">
      <c r="A40" s="95"/>
      <c r="B40" s="42" t="s">
        <v>0</v>
      </c>
      <c r="C40" s="66">
        <v>100</v>
      </c>
      <c r="D40" s="66">
        <v>100</v>
      </c>
      <c r="E40" s="66">
        <v>100</v>
      </c>
      <c r="F40" s="66">
        <v>100</v>
      </c>
      <c r="G40" s="66">
        <v>100</v>
      </c>
      <c r="H40" s="66">
        <v>100</v>
      </c>
      <c r="I40" s="66">
        <v>100</v>
      </c>
      <c r="J40" s="66">
        <v>100</v>
      </c>
      <c r="K40" s="66">
        <v>100</v>
      </c>
      <c r="L40" s="66">
        <v>100</v>
      </c>
      <c r="M40" s="66">
        <v>100</v>
      </c>
      <c r="N40" s="66">
        <v>100</v>
      </c>
      <c r="O40" s="66">
        <v>100</v>
      </c>
      <c r="P40" s="66">
        <v>100</v>
      </c>
      <c r="Q40" s="66">
        <v>100</v>
      </c>
      <c r="R40" s="66">
        <v>100</v>
      </c>
      <c r="S40" s="66">
        <v>100</v>
      </c>
      <c r="T40" s="66">
        <v>100</v>
      </c>
      <c r="U40" s="66">
        <v>100</v>
      </c>
    </row>
    <row r="41" spans="1:21" ht="12.75" customHeight="1" x14ac:dyDescent="0.4">
      <c r="A41" s="14" t="s">
        <v>76</v>
      </c>
    </row>
    <row r="42" spans="1:21" ht="12.75" customHeight="1" x14ac:dyDescent="0.4">
      <c r="A42" s="14" t="s">
        <v>132</v>
      </c>
    </row>
  </sheetData>
  <mergeCells count="3">
    <mergeCell ref="A3:A21"/>
    <mergeCell ref="A22:A40"/>
    <mergeCell ref="A2:B2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69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0"/>
  <sheetViews>
    <sheetView zoomScale="85" zoomScaleNormal="85" workbookViewId="0">
      <selection activeCell="A2" sqref="A2:U40"/>
    </sheetView>
  </sheetViews>
  <sheetFormatPr defaultColWidth="8.75" defaultRowHeight="12.75" customHeight="1" x14ac:dyDescent="0.4"/>
  <cols>
    <col min="1" max="1" width="6.75" style="14" customWidth="1"/>
    <col min="2" max="2" width="15.75" style="14" customWidth="1"/>
    <col min="3" max="16384" width="8.75" style="14"/>
  </cols>
  <sheetData>
    <row r="1" spans="1:25" ht="12.75" customHeight="1" x14ac:dyDescent="0.4">
      <c r="A1" s="26" t="s">
        <v>141</v>
      </c>
    </row>
    <row r="2" spans="1:25" ht="116.45" customHeight="1" x14ac:dyDescent="0.4">
      <c r="A2" s="96" t="s">
        <v>4</v>
      </c>
      <c r="B2" s="97"/>
      <c r="C2" s="65" t="s">
        <v>56</v>
      </c>
      <c r="D2" s="65" t="s">
        <v>53</v>
      </c>
      <c r="E2" s="65" t="s">
        <v>54</v>
      </c>
      <c r="F2" s="65" t="s">
        <v>57</v>
      </c>
      <c r="G2" s="65" t="s">
        <v>61</v>
      </c>
      <c r="H2" s="65" t="s">
        <v>55</v>
      </c>
      <c r="I2" s="65" t="s">
        <v>59</v>
      </c>
      <c r="J2" s="65" t="s">
        <v>65</v>
      </c>
      <c r="K2" s="65" t="s">
        <v>62</v>
      </c>
      <c r="L2" s="65" t="s">
        <v>66</v>
      </c>
      <c r="M2" s="65" t="s">
        <v>60</v>
      </c>
      <c r="N2" s="65" t="s">
        <v>63</v>
      </c>
      <c r="O2" s="65" t="s">
        <v>58</v>
      </c>
      <c r="P2" s="65" t="s">
        <v>68</v>
      </c>
      <c r="Q2" s="65" t="s">
        <v>67</v>
      </c>
      <c r="R2" s="65" t="s">
        <v>69</v>
      </c>
      <c r="S2" s="65" t="s">
        <v>73</v>
      </c>
      <c r="T2" s="65" t="s">
        <v>72</v>
      </c>
      <c r="U2" s="65" t="s">
        <v>71</v>
      </c>
      <c r="V2" s="47" t="s">
        <v>70</v>
      </c>
      <c r="W2" s="47" t="s">
        <v>74</v>
      </c>
      <c r="X2" s="47" t="s">
        <v>64</v>
      </c>
      <c r="Y2" s="47" t="s">
        <v>9</v>
      </c>
    </row>
    <row r="3" spans="1:25" ht="12.75" customHeight="1" x14ac:dyDescent="0.4">
      <c r="A3" s="93" t="s">
        <v>5</v>
      </c>
      <c r="B3" s="4" t="s">
        <v>99</v>
      </c>
      <c r="C3" s="4">
        <v>9</v>
      </c>
      <c r="D3" s="4">
        <v>9</v>
      </c>
      <c r="E3" s="4">
        <v>6</v>
      </c>
      <c r="F3" s="4">
        <v>4</v>
      </c>
      <c r="G3" s="4">
        <v>6</v>
      </c>
      <c r="H3" s="4">
        <v>2</v>
      </c>
      <c r="I3" s="4">
        <v>3</v>
      </c>
      <c r="J3" s="4">
        <v>1</v>
      </c>
      <c r="K3" s="4">
        <v>1</v>
      </c>
      <c r="L3" s="4"/>
      <c r="M3" s="4">
        <v>8</v>
      </c>
      <c r="N3" s="4">
        <v>2</v>
      </c>
      <c r="O3" s="4">
        <v>1</v>
      </c>
      <c r="P3" s="4"/>
      <c r="Q3" s="4"/>
      <c r="R3" s="4"/>
      <c r="S3" s="4"/>
      <c r="T3" s="4"/>
      <c r="U3" s="4"/>
      <c r="V3" s="4"/>
      <c r="W3" s="4"/>
      <c r="X3" s="4"/>
      <c r="Y3" s="4">
        <v>2</v>
      </c>
    </row>
    <row r="4" spans="1:25" ht="12.75" customHeight="1" x14ac:dyDescent="0.4">
      <c r="A4" s="94"/>
      <c r="B4" s="4" t="s">
        <v>100</v>
      </c>
      <c r="C4" s="4">
        <v>2</v>
      </c>
      <c r="D4" s="4">
        <v>1</v>
      </c>
      <c r="E4" s="4"/>
      <c r="F4" s="4">
        <v>1</v>
      </c>
      <c r="G4" s="4">
        <v>1</v>
      </c>
      <c r="H4" s="4">
        <v>2</v>
      </c>
      <c r="I4" s="4"/>
      <c r="J4" s="4">
        <v>1</v>
      </c>
      <c r="K4" s="4"/>
      <c r="L4" s="4"/>
      <c r="M4" s="4">
        <v>3</v>
      </c>
      <c r="N4" s="4"/>
      <c r="O4" s="4"/>
      <c r="P4" s="4">
        <v>1</v>
      </c>
      <c r="Q4" s="4"/>
      <c r="R4" s="4"/>
      <c r="S4" s="4"/>
      <c r="T4" s="4"/>
      <c r="U4" s="4"/>
      <c r="V4" s="4"/>
      <c r="W4" s="4"/>
      <c r="X4" s="4"/>
      <c r="Y4" s="4"/>
    </row>
    <row r="5" spans="1:25" ht="12.75" customHeight="1" x14ac:dyDescent="0.4">
      <c r="A5" s="94"/>
      <c r="B5" s="4" t="s">
        <v>101</v>
      </c>
      <c r="C5" s="4">
        <v>2</v>
      </c>
      <c r="D5" s="4">
        <v>5</v>
      </c>
      <c r="E5" s="4">
        <v>1</v>
      </c>
      <c r="F5" s="4"/>
      <c r="G5" s="4"/>
      <c r="H5" s="4"/>
      <c r="I5" s="4">
        <v>1</v>
      </c>
      <c r="J5" s="4"/>
      <c r="K5" s="4"/>
      <c r="L5" s="4"/>
      <c r="M5" s="4">
        <v>3</v>
      </c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>
        <v>1</v>
      </c>
    </row>
    <row r="6" spans="1:25" ht="12.75" customHeight="1" x14ac:dyDescent="0.4">
      <c r="A6" s="94"/>
      <c r="B6" s="4" t="s">
        <v>102</v>
      </c>
      <c r="C6" s="4">
        <v>4</v>
      </c>
      <c r="D6" s="4">
        <v>3</v>
      </c>
      <c r="E6" s="4">
        <v>2</v>
      </c>
      <c r="F6" s="4"/>
      <c r="G6" s="4">
        <v>1</v>
      </c>
      <c r="H6" s="4"/>
      <c r="I6" s="4"/>
      <c r="J6" s="4"/>
      <c r="K6" s="4">
        <v>1</v>
      </c>
      <c r="L6" s="4"/>
      <c r="M6" s="4">
        <v>3</v>
      </c>
      <c r="N6" s="4"/>
      <c r="O6" s="4">
        <v>1</v>
      </c>
      <c r="P6" s="4"/>
      <c r="Q6" s="4">
        <v>1</v>
      </c>
      <c r="R6" s="4"/>
      <c r="S6" s="4"/>
      <c r="T6" s="4"/>
      <c r="U6" s="4"/>
      <c r="V6" s="4"/>
      <c r="W6" s="4"/>
      <c r="X6" s="4"/>
      <c r="Y6" s="4"/>
    </row>
    <row r="7" spans="1:25" ht="12.75" customHeight="1" x14ac:dyDescent="0.4">
      <c r="A7" s="94"/>
      <c r="B7" s="4" t="s">
        <v>103</v>
      </c>
      <c r="C7" s="4"/>
      <c r="D7" s="4">
        <v>3</v>
      </c>
      <c r="E7" s="4"/>
      <c r="F7" s="4">
        <v>2</v>
      </c>
      <c r="G7" s="4">
        <v>1</v>
      </c>
      <c r="H7" s="4"/>
      <c r="I7" s="4"/>
      <c r="J7" s="4">
        <v>1</v>
      </c>
      <c r="K7" s="4"/>
      <c r="L7" s="4"/>
      <c r="M7" s="4">
        <v>1</v>
      </c>
      <c r="N7" s="4">
        <v>1</v>
      </c>
      <c r="O7" s="4"/>
      <c r="P7" s="4">
        <v>1</v>
      </c>
      <c r="Q7" s="4"/>
      <c r="R7" s="4"/>
      <c r="S7" s="4"/>
      <c r="T7" s="4"/>
      <c r="U7" s="4"/>
      <c r="V7" s="4"/>
      <c r="W7" s="4"/>
      <c r="X7" s="4"/>
      <c r="Y7" s="4"/>
    </row>
    <row r="8" spans="1:25" ht="12.75" customHeight="1" x14ac:dyDescent="0.4">
      <c r="A8" s="94"/>
      <c r="B8" s="4" t="s">
        <v>104</v>
      </c>
      <c r="C8" s="4">
        <v>1</v>
      </c>
      <c r="D8" s="4"/>
      <c r="E8" s="4">
        <v>1</v>
      </c>
      <c r="F8" s="4">
        <v>1</v>
      </c>
      <c r="G8" s="4">
        <v>2</v>
      </c>
      <c r="H8" s="4">
        <v>2</v>
      </c>
      <c r="I8" s="4">
        <v>1</v>
      </c>
      <c r="J8" s="4"/>
      <c r="K8" s="4"/>
      <c r="L8" s="4"/>
      <c r="M8" s="4">
        <v>4</v>
      </c>
      <c r="N8" s="4">
        <v>2</v>
      </c>
      <c r="O8" s="4"/>
      <c r="P8" s="4"/>
      <c r="Q8" s="4"/>
      <c r="R8" s="4"/>
      <c r="S8" s="4"/>
      <c r="T8" s="4"/>
      <c r="U8" s="4"/>
      <c r="V8" s="4"/>
      <c r="W8" s="4"/>
      <c r="X8" s="4"/>
      <c r="Y8" s="4">
        <v>1</v>
      </c>
    </row>
    <row r="9" spans="1:25" ht="12.75" customHeight="1" x14ac:dyDescent="0.4">
      <c r="A9" s="94"/>
      <c r="B9" s="4" t="s">
        <v>105</v>
      </c>
      <c r="C9" s="4">
        <v>1</v>
      </c>
      <c r="D9" s="4">
        <v>3</v>
      </c>
      <c r="E9" s="4"/>
      <c r="F9" s="4"/>
      <c r="G9" s="4">
        <v>1</v>
      </c>
      <c r="H9" s="4">
        <v>1</v>
      </c>
      <c r="I9" s="4"/>
      <c r="J9" s="4"/>
      <c r="K9" s="4"/>
      <c r="L9" s="4"/>
      <c r="M9" s="4">
        <v>1</v>
      </c>
      <c r="N9" s="4"/>
      <c r="O9" s="4">
        <v>1</v>
      </c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12.75" customHeight="1" x14ac:dyDescent="0.4">
      <c r="A10" s="94"/>
      <c r="B10" s="4" t="s">
        <v>106</v>
      </c>
      <c r="C10" s="4">
        <v>3</v>
      </c>
      <c r="D10" s="4">
        <v>4</v>
      </c>
      <c r="E10" s="4">
        <v>1</v>
      </c>
      <c r="F10" s="4">
        <v>1</v>
      </c>
      <c r="G10" s="4"/>
      <c r="H10" s="4"/>
      <c r="I10" s="4">
        <v>1</v>
      </c>
      <c r="J10" s="4">
        <v>1</v>
      </c>
      <c r="K10" s="4">
        <v>1</v>
      </c>
      <c r="L10" s="4"/>
      <c r="M10" s="4"/>
      <c r="N10" s="4"/>
      <c r="O10" s="4">
        <v>1</v>
      </c>
      <c r="P10" s="4"/>
      <c r="Q10" s="4"/>
      <c r="R10" s="4"/>
      <c r="S10" s="4"/>
      <c r="T10" s="4"/>
      <c r="U10" s="4"/>
      <c r="V10" s="4"/>
      <c r="W10" s="4"/>
      <c r="X10" s="4"/>
      <c r="Y10" s="4">
        <v>1</v>
      </c>
    </row>
    <row r="11" spans="1:25" ht="12.75" customHeight="1" x14ac:dyDescent="0.4">
      <c r="A11" s="94"/>
      <c r="B11" s="4" t="s">
        <v>107</v>
      </c>
      <c r="C11" s="4">
        <v>6</v>
      </c>
      <c r="D11" s="4">
        <v>9</v>
      </c>
      <c r="E11" s="4"/>
      <c r="F11" s="4">
        <v>1</v>
      </c>
      <c r="G11" s="4"/>
      <c r="H11" s="4">
        <v>1</v>
      </c>
      <c r="I11" s="4"/>
      <c r="J11" s="4"/>
      <c r="K11" s="4"/>
      <c r="L11" s="4"/>
      <c r="M11" s="4">
        <v>1</v>
      </c>
      <c r="N11" s="4"/>
      <c r="O11" s="4">
        <v>1</v>
      </c>
      <c r="P11" s="4"/>
      <c r="Q11" s="4"/>
      <c r="R11" s="4"/>
      <c r="S11" s="4"/>
      <c r="T11" s="4"/>
      <c r="U11" s="4"/>
      <c r="V11" s="4"/>
      <c r="W11" s="4"/>
      <c r="X11" s="4"/>
      <c r="Y11" s="4">
        <v>1</v>
      </c>
    </row>
    <row r="12" spans="1:25" ht="12.75" customHeight="1" x14ac:dyDescent="0.4">
      <c r="A12" s="94"/>
      <c r="B12" s="4" t="s">
        <v>108</v>
      </c>
      <c r="C12" s="4">
        <v>3</v>
      </c>
      <c r="D12" s="4">
        <v>3</v>
      </c>
      <c r="E12" s="4">
        <v>1</v>
      </c>
      <c r="F12" s="4">
        <v>3</v>
      </c>
      <c r="G12" s="4"/>
      <c r="H12" s="4">
        <v>3</v>
      </c>
      <c r="I12" s="4"/>
      <c r="J12" s="4"/>
      <c r="K12" s="4"/>
      <c r="L12" s="4"/>
      <c r="M12" s="4">
        <v>1</v>
      </c>
      <c r="N12" s="4">
        <v>1</v>
      </c>
      <c r="O12" s="4"/>
      <c r="P12" s="4"/>
      <c r="Q12" s="4">
        <v>1</v>
      </c>
      <c r="R12" s="4"/>
      <c r="S12" s="4"/>
      <c r="T12" s="4"/>
      <c r="U12" s="4"/>
      <c r="V12" s="4"/>
      <c r="W12" s="4"/>
      <c r="X12" s="4"/>
      <c r="Y12" s="4"/>
    </row>
    <row r="13" spans="1:25" ht="12.75" customHeight="1" x14ac:dyDescent="0.4">
      <c r="A13" s="94"/>
      <c r="B13" s="4" t="s">
        <v>109</v>
      </c>
      <c r="C13" s="4">
        <v>9</v>
      </c>
      <c r="D13" s="4">
        <v>28</v>
      </c>
      <c r="E13" s="4">
        <v>7</v>
      </c>
      <c r="F13" s="4">
        <v>3</v>
      </c>
      <c r="G13" s="4">
        <v>8</v>
      </c>
      <c r="H13" s="4">
        <v>5</v>
      </c>
      <c r="I13" s="4"/>
      <c r="J13" s="4">
        <v>6</v>
      </c>
      <c r="K13" s="4">
        <v>2</v>
      </c>
      <c r="L13" s="4"/>
      <c r="M13" s="4">
        <v>4</v>
      </c>
      <c r="N13" s="4">
        <v>1</v>
      </c>
      <c r="O13" s="4">
        <v>3</v>
      </c>
      <c r="P13" s="4"/>
      <c r="Q13" s="4"/>
      <c r="R13" s="4"/>
      <c r="S13" s="4"/>
      <c r="T13" s="4"/>
      <c r="U13" s="4"/>
      <c r="V13" s="4"/>
      <c r="W13" s="4"/>
      <c r="X13" s="4"/>
      <c r="Y13" s="4">
        <v>3</v>
      </c>
    </row>
    <row r="14" spans="1:25" ht="12.75" customHeight="1" x14ac:dyDescent="0.4">
      <c r="A14" s="94"/>
      <c r="B14" s="4" t="s">
        <v>110</v>
      </c>
      <c r="C14" s="4">
        <v>1</v>
      </c>
      <c r="D14" s="4">
        <v>3</v>
      </c>
      <c r="E14" s="4">
        <v>4</v>
      </c>
      <c r="F14" s="4">
        <v>1</v>
      </c>
      <c r="G14" s="4">
        <v>1</v>
      </c>
      <c r="H14" s="4">
        <v>1</v>
      </c>
      <c r="I14" s="4"/>
      <c r="J14" s="4"/>
      <c r="K14" s="4">
        <v>1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ht="12.75" customHeight="1" x14ac:dyDescent="0.4">
      <c r="A15" s="94"/>
      <c r="B15" s="4" t="s">
        <v>111</v>
      </c>
      <c r="C15" s="4">
        <v>1</v>
      </c>
      <c r="D15" s="4">
        <v>6</v>
      </c>
      <c r="E15" s="4">
        <v>5</v>
      </c>
      <c r="F15" s="4">
        <v>1</v>
      </c>
      <c r="G15" s="4">
        <v>1</v>
      </c>
      <c r="H15" s="4">
        <v>2</v>
      </c>
      <c r="I15" s="4"/>
      <c r="J15" s="4">
        <v>1</v>
      </c>
      <c r="K15" s="4"/>
      <c r="L15" s="4">
        <v>1</v>
      </c>
      <c r="M15" s="4"/>
      <c r="N15" s="4">
        <v>1</v>
      </c>
      <c r="O15" s="4"/>
      <c r="P15" s="4"/>
      <c r="Q15" s="4"/>
      <c r="R15" s="4"/>
      <c r="S15" s="4"/>
      <c r="T15" s="4"/>
      <c r="U15" s="4"/>
      <c r="V15" s="4">
        <v>1</v>
      </c>
      <c r="W15" s="4"/>
      <c r="X15" s="4"/>
      <c r="Y15" s="4"/>
    </row>
    <row r="16" spans="1:25" ht="12.75" customHeight="1" x14ac:dyDescent="0.4">
      <c r="A16" s="94"/>
      <c r="B16" s="4" t="s">
        <v>112</v>
      </c>
      <c r="C16" s="4">
        <v>7</v>
      </c>
      <c r="D16" s="4">
        <v>14</v>
      </c>
      <c r="E16" s="4">
        <v>3</v>
      </c>
      <c r="F16" s="4">
        <v>2</v>
      </c>
      <c r="G16" s="4">
        <v>4</v>
      </c>
      <c r="H16" s="4">
        <v>5</v>
      </c>
      <c r="I16" s="4">
        <v>1</v>
      </c>
      <c r="J16" s="4">
        <v>2</v>
      </c>
      <c r="K16" s="4">
        <v>4</v>
      </c>
      <c r="L16" s="4">
        <v>1</v>
      </c>
      <c r="M16" s="4">
        <v>1</v>
      </c>
      <c r="N16" s="4">
        <v>1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4">
        <v>4</v>
      </c>
    </row>
    <row r="17" spans="1:25" ht="12.75" customHeight="1" x14ac:dyDescent="0.4">
      <c r="A17" s="94"/>
      <c r="B17" s="4" t="s">
        <v>113</v>
      </c>
      <c r="C17" s="4">
        <v>6</v>
      </c>
      <c r="D17" s="4">
        <v>7</v>
      </c>
      <c r="E17" s="4">
        <v>1</v>
      </c>
      <c r="F17" s="4">
        <v>3</v>
      </c>
      <c r="G17" s="4"/>
      <c r="H17" s="4">
        <v>3</v>
      </c>
      <c r="I17" s="4">
        <v>1</v>
      </c>
      <c r="J17" s="4">
        <v>3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ht="12.75" customHeight="1" x14ac:dyDescent="0.4">
      <c r="A18" s="94"/>
      <c r="B18" s="4" t="s">
        <v>96</v>
      </c>
      <c r="C18" s="4">
        <v>53</v>
      </c>
      <c r="D18" s="4">
        <v>68</v>
      </c>
      <c r="E18" s="4">
        <v>29</v>
      </c>
      <c r="F18" s="4">
        <v>25</v>
      </c>
      <c r="G18" s="4">
        <v>21</v>
      </c>
      <c r="H18" s="4">
        <v>16</v>
      </c>
      <c r="I18" s="4">
        <v>8</v>
      </c>
      <c r="J18" s="4">
        <v>21</v>
      </c>
      <c r="K18" s="4">
        <v>7</v>
      </c>
      <c r="L18" s="4">
        <v>10</v>
      </c>
      <c r="M18" s="4">
        <v>2</v>
      </c>
      <c r="N18" s="4">
        <v>5</v>
      </c>
      <c r="O18" s="4">
        <v>4</v>
      </c>
      <c r="P18" s="4">
        <v>3</v>
      </c>
      <c r="Q18" s="4">
        <v>2</v>
      </c>
      <c r="R18" s="4">
        <v>0</v>
      </c>
      <c r="S18" s="4">
        <v>0</v>
      </c>
      <c r="T18" s="4">
        <v>0</v>
      </c>
      <c r="U18" s="4">
        <v>0</v>
      </c>
      <c r="V18" s="4"/>
      <c r="W18" s="4">
        <v>0</v>
      </c>
      <c r="X18" s="4">
        <v>0</v>
      </c>
      <c r="Y18" s="4">
        <v>9</v>
      </c>
    </row>
    <row r="19" spans="1:25" ht="12.75" customHeight="1" x14ac:dyDescent="0.4">
      <c r="A19" s="94"/>
      <c r="B19" s="4" t="s">
        <v>97</v>
      </c>
      <c r="C19" s="4">
        <v>61</v>
      </c>
      <c r="D19" s="4">
        <v>100</v>
      </c>
      <c r="E19" s="4">
        <v>43</v>
      </c>
      <c r="F19" s="4">
        <v>37</v>
      </c>
      <c r="G19" s="4">
        <v>34</v>
      </c>
      <c r="H19" s="4">
        <v>28</v>
      </c>
      <c r="I19" s="4">
        <v>20</v>
      </c>
      <c r="J19" s="4">
        <v>13</v>
      </c>
      <c r="K19" s="4">
        <v>9</v>
      </c>
      <c r="L19" s="4">
        <v>14</v>
      </c>
      <c r="M19" s="4">
        <v>8</v>
      </c>
      <c r="N19" s="4">
        <v>9</v>
      </c>
      <c r="O19" s="4">
        <v>4</v>
      </c>
      <c r="P19" s="4">
        <v>3</v>
      </c>
      <c r="Q19" s="4">
        <v>1</v>
      </c>
      <c r="R19" s="4">
        <v>1</v>
      </c>
      <c r="S19" s="4">
        <v>1</v>
      </c>
      <c r="T19" s="4">
        <v>2</v>
      </c>
      <c r="U19" s="4">
        <v>1</v>
      </c>
      <c r="V19" s="4"/>
      <c r="W19" s="4">
        <v>0</v>
      </c>
      <c r="X19" s="4">
        <v>0</v>
      </c>
      <c r="Y19" s="4">
        <v>23</v>
      </c>
    </row>
    <row r="20" spans="1:25" ht="12.75" customHeight="1" x14ac:dyDescent="0.4">
      <c r="A20" s="94"/>
      <c r="B20" s="4" t="s">
        <v>98</v>
      </c>
      <c r="C20" s="4">
        <v>340</v>
      </c>
      <c r="D20" s="4">
        <v>235</v>
      </c>
      <c r="E20" s="4">
        <v>204</v>
      </c>
      <c r="F20" s="4">
        <v>151</v>
      </c>
      <c r="G20" s="4">
        <v>130</v>
      </c>
      <c r="H20" s="4">
        <v>132</v>
      </c>
      <c r="I20" s="4">
        <v>62</v>
      </c>
      <c r="J20" s="4">
        <v>48</v>
      </c>
      <c r="K20" s="4">
        <v>70</v>
      </c>
      <c r="L20" s="4">
        <v>55</v>
      </c>
      <c r="M20" s="4">
        <v>32</v>
      </c>
      <c r="N20" s="4">
        <v>36</v>
      </c>
      <c r="O20" s="4">
        <v>19</v>
      </c>
      <c r="P20" s="4">
        <v>23</v>
      </c>
      <c r="Q20" s="4">
        <v>21</v>
      </c>
      <c r="R20" s="4">
        <v>7</v>
      </c>
      <c r="S20" s="4">
        <v>6</v>
      </c>
      <c r="T20" s="4">
        <v>2</v>
      </c>
      <c r="U20" s="4">
        <v>2</v>
      </c>
      <c r="V20" s="4">
        <v>2</v>
      </c>
      <c r="W20" s="4">
        <v>2</v>
      </c>
      <c r="X20" s="4">
        <v>1</v>
      </c>
      <c r="Y20" s="4">
        <v>94</v>
      </c>
    </row>
    <row r="21" spans="1:25" ht="12.75" customHeight="1" x14ac:dyDescent="0.4">
      <c r="A21" s="95"/>
      <c r="B21" s="50" t="s">
        <v>0</v>
      </c>
      <c r="C21" s="8">
        <v>509</v>
      </c>
      <c r="D21" s="8">
        <v>501</v>
      </c>
      <c r="E21" s="8">
        <v>308</v>
      </c>
      <c r="F21" s="8">
        <v>236</v>
      </c>
      <c r="G21" s="8">
        <v>211</v>
      </c>
      <c r="H21" s="8">
        <v>203</v>
      </c>
      <c r="I21" s="8">
        <v>98</v>
      </c>
      <c r="J21" s="8">
        <v>98</v>
      </c>
      <c r="K21" s="8">
        <v>96</v>
      </c>
      <c r="L21" s="8">
        <v>81</v>
      </c>
      <c r="M21" s="8">
        <v>72</v>
      </c>
      <c r="N21" s="8">
        <v>59</v>
      </c>
      <c r="O21" s="8">
        <v>35</v>
      </c>
      <c r="P21" s="8">
        <v>31</v>
      </c>
      <c r="Q21" s="8">
        <v>26</v>
      </c>
      <c r="R21" s="8">
        <v>8</v>
      </c>
      <c r="S21" s="8">
        <v>7</v>
      </c>
      <c r="T21" s="8">
        <v>4</v>
      </c>
      <c r="U21" s="8">
        <v>3</v>
      </c>
      <c r="V21" s="8">
        <v>3</v>
      </c>
      <c r="W21" s="8">
        <v>2</v>
      </c>
      <c r="X21" s="8">
        <v>1</v>
      </c>
      <c r="Y21" s="8">
        <v>139</v>
      </c>
    </row>
    <row r="22" spans="1:25" ht="12.75" customHeight="1" x14ac:dyDescent="0.4">
      <c r="A22" s="93" t="s">
        <v>8</v>
      </c>
      <c r="B22" s="4" t="s">
        <v>99</v>
      </c>
      <c r="C22" s="56">
        <v>1.768172888015717</v>
      </c>
      <c r="D22" s="56">
        <v>1.7964071856287425</v>
      </c>
      <c r="E22" s="56">
        <v>1.948051948051948</v>
      </c>
      <c r="F22" s="56">
        <v>1.6949152542372881</v>
      </c>
      <c r="G22" s="56">
        <v>2.8436018957345972</v>
      </c>
      <c r="H22" s="56">
        <v>0.98522167487684731</v>
      </c>
      <c r="I22" s="56">
        <v>3.0612244897959182</v>
      </c>
      <c r="J22" s="56">
        <v>1.0204081632653061</v>
      </c>
      <c r="K22" s="56">
        <v>1.0416666666666665</v>
      </c>
      <c r="L22" s="56">
        <v>0</v>
      </c>
      <c r="M22" s="56">
        <v>11.111111111111111</v>
      </c>
      <c r="N22" s="56">
        <v>3.3898305084745761</v>
      </c>
      <c r="O22" s="56">
        <v>2.8571428571428572</v>
      </c>
      <c r="P22" s="56">
        <v>0</v>
      </c>
      <c r="Q22" s="56">
        <v>0</v>
      </c>
      <c r="R22" s="56">
        <v>0</v>
      </c>
      <c r="S22" s="56">
        <v>0</v>
      </c>
      <c r="T22" s="56">
        <v>0</v>
      </c>
      <c r="U22" s="56">
        <v>0</v>
      </c>
      <c r="V22" s="56">
        <v>0</v>
      </c>
      <c r="W22" s="56">
        <v>0</v>
      </c>
      <c r="X22" s="56">
        <v>0</v>
      </c>
      <c r="Y22" s="56">
        <v>1.4388489208633095</v>
      </c>
    </row>
    <row r="23" spans="1:25" ht="12.75" customHeight="1" x14ac:dyDescent="0.4">
      <c r="A23" s="94"/>
      <c r="B23" s="4" t="s">
        <v>100</v>
      </c>
      <c r="C23" s="56">
        <v>0.39292730844793711</v>
      </c>
      <c r="D23" s="56">
        <v>0.19960079840319359</v>
      </c>
      <c r="E23" s="56">
        <v>0</v>
      </c>
      <c r="F23" s="56">
        <v>0.42372881355932202</v>
      </c>
      <c r="G23" s="56">
        <v>0.47393364928909953</v>
      </c>
      <c r="H23" s="56">
        <v>0.98522167487684731</v>
      </c>
      <c r="I23" s="56">
        <v>0</v>
      </c>
      <c r="J23" s="56">
        <v>1.0204081632653061</v>
      </c>
      <c r="K23" s="56">
        <v>0</v>
      </c>
      <c r="L23" s="56">
        <v>0</v>
      </c>
      <c r="M23" s="56">
        <v>4.1666666666666661</v>
      </c>
      <c r="N23" s="56">
        <v>0</v>
      </c>
      <c r="O23" s="56">
        <v>0</v>
      </c>
      <c r="P23" s="56">
        <v>3.225806451612903</v>
      </c>
      <c r="Q23" s="56">
        <v>0</v>
      </c>
      <c r="R23" s="56">
        <v>0</v>
      </c>
      <c r="S23" s="56">
        <v>0</v>
      </c>
      <c r="T23" s="56">
        <v>0</v>
      </c>
      <c r="U23" s="56">
        <v>0</v>
      </c>
      <c r="V23" s="56">
        <v>0</v>
      </c>
      <c r="W23" s="56">
        <v>0</v>
      </c>
      <c r="X23" s="56">
        <v>0</v>
      </c>
      <c r="Y23" s="56">
        <v>0</v>
      </c>
    </row>
    <row r="24" spans="1:25" ht="12.75" customHeight="1" x14ac:dyDescent="0.4">
      <c r="A24" s="94"/>
      <c r="B24" s="4" t="s">
        <v>101</v>
      </c>
      <c r="C24" s="56">
        <v>0.39292730844793711</v>
      </c>
      <c r="D24" s="56">
        <v>0.99800399201596801</v>
      </c>
      <c r="E24" s="56">
        <v>0.32467532467532467</v>
      </c>
      <c r="F24" s="56">
        <v>0</v>
      </c>
      <c r="G24" s="56">
        <v>0</v>
      </c>
      <c r="H24" s="56">
        <v>0</v>
      </c>
      <c r="I24" s="56">
        <v>1.0204081632653061</v>
      </c>
      <c r="J24" s="56">
        <v>0</v>
      </c>
      <c r="K24" s="56">
        <v>0</v>
      </c>
      <c r="L24" s="56">
        <v>0</v>
      </c>
      <c r="M24" s="56">
        <v>4.1666666666666661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6">
        <v>0</v>
      </c>
      <c r="V24" s="56">
        <v>0</v>
      </c>
      <c r="W24" s="56">
        <v>0</v>
      </c>
      <c r="X24" s="56">
        <v>0</v>
      </c>
      <c r="Y24" s="56">
        <v>0.71942446043165476</v>
      </c>
    </row>
    <row r="25" spans="1:25" ht="12.75" customHeight="1" x14ac:dyDescent="0.4">
      <c r="A25" s="94"/>
      <c r="B25" s="4" t="s">
        <v>102</v>
      </c>
      <c r="C25" s="56">
        <v>0.78585461689587421</v>
      </c>
      <c r="D25" s="56">
        <v>0.5988023952095809</v>
      </c>
      <c r="E25" s="56">
        <v>0.64935064935064934</v>
      </c>
      <c r="F25" s="56">
        <v>0</v>
      </c>
      <c r="G25" s="56">
        <v>0.47393364928909953</v>
      </c>
      <c r="H25" s="56">
        <v>0</v>
      </c>
      <c r="I25" s="56">
        <v>0</v>
      </c>
      <c r="J25" s="56">
        <v>0</v>
      </c>
      <c r="K25" s="56">
        <v>1.0416666666666665</v>
      </c>
      <c r="L25" s="56">
        <v>0</v>
      </c>
      <c r="M25" s="56">
        <v>4.1666666666666661</v>
      </c>
      <c r="N25" s="56">
        <v>0</v>
      </c>
      <c r="O25" s="56">
        <v>2.8571428571428572</v>
      </c>
      <c r="P25" s="56">
        <v>0</v>
      </c>
      <c r="Q25" s="56">
        <v>3.8461538461538463</v>
      </c>
      <c r="R25" s="56">
        <v>0</v>
      </c>
      <c r="S25" s="56">
        <v>0</v>
      </c>
      <c r="T25" s="56">
        <v>0</v>
      </c>
      <c r="U25" s="56">
        <v>0</v>
      </c>
      <c r="V25" s="56">
        <v>0</v>
      </c>
      <c r="W25" s="56">
        <v>0</v>
      </c>
      <c r="X25" s="56">
        <v>0</v>
      </c>
      <c r="Y25" s="56">
        <v>0</v>
      </c>
    </row>
    <row r="26" spans="1:25" ht="12.75" customHeight="1" x14ac:dyDescent="0.4">
      <c r="A26" s="94"/>
      <c r="B26" s="4" t="s">
        <v>103</v>
      </c>
      <c r="C26" s="56">
        <v>0</v>
      </c>
      <c r="D26" s="56">
        <v>0.5988023952095809</v>
      </c>
      <c r="E26" s="56">
        <v>0</v>
      </c>
      <c r="F26" s="56">
        <v>0.84745762711864403</v>
      </c>
      <c r="G26" s="56">
        <v>0.47393364928909953</v>
      </c>
      <c r="H26" s="56">
        <v>0</v>
      </c>
      <c r="I26" s="56">
        <v>0</v>
      </c>
      <c r="J26" s="56">
        <v>1.0204081632653061</v>
      </c>
      <c r="K26" s="56">
        <v>0</v>
      </c>
      <c r="L26" s="56">
        <v>0</v>
      </c>
      <c r="M26" s="56">
        <v>1.3888888888888888</v>
      </c>
      <c r="N26" s="56">
        <v>1.6949152542372881</v>
      </c>
      <c r="O26" s="56">
        <v>0</v>
      </c>
      <c r="P26" s="56">
        <v>3.225806451612903</v>
      </c>
      <c r="Q26" s="56">
        <v>0</v>
      </c>
      <c r="R26" s="56">
        <v>0</v>
      </c>
      <c r="S26" s="56">
        <v>0</v>
      </c>
      <c r="T26" s="56">
        <v>0</v>
      </c>
      <c r="U26" s="56">
        <v>0</v>
      </c>
      <c r="V26" s="56">
        <v>0</v>
      </c>
      <c r="W26" s="56">
        <v>0</v>
      </c>
      <c r="X26" s="56">
        <v>0</v>
      </c>
      <c r="Y26" s="56">
        <v>0</v>
      </c>
    </row>
    <row r="27" spans="1:25" ht="12.75" customHeight="1" x14ac:dyDescent="0.4">
      <c r="A27" s="94"/>
      <c r="B27" s="4" t="s">
        <v>104</v>
      </c>
      <c r="C27" s="56">
        <v>0.19646365422396855</v>
      </c>
      <c r="D27" s="56">
        <v>0</v>
      </c>
      <c r="E27" s="56">
        <v>0.32467532467532467</v>
      </c>
      <c r="F27" s="56">
        <v>0.42372881355932202</v>
      </c>
      <c r="G27" s="56">
        <v>0.94786729857819907</v>
      </c>
      <c r="H27" s="56">
        <v>0.98522167487684731</v>
      </c>
      <c r="I27" s="56">
        <v>1.0204081632653061</v>
      </c>
      <c r="J27" s="56">
        <v>0</v>
      </c>
      <c r="K27" s="56">
        <v>0</v>
      </c>
      <c r="L27" s="56">
        <v>0</v>
      </c>
      <c r="M27" s="56">
        <v>5.5555555555555554</v>
      </c>
      <c r="N27" s="56">
        <v>3.3898305084745761</v>
      </c>
      <c r="O27" s="56">
        <v>0</v>
      </c>
      <c r="P27" s="56">
        <v>0</v>
      </c>
      <c r="Q27" s="56">
        <v>0</v>
      </c>
      <c r="R27" s="56">
        <v>0</v>
      </c>
      <c r="S27" s="56">
        <v>0</v>
      </c>
      <c r="T27" s="56">
        <v>0</v>
      </c>
      <c r="U27" s="56">
        <v>0</v>
      </c>
      <c r="V27" s="56">
        <v>0</v>
      </c>
      <c r="W27" s="56">
        <v>0</v>
      </c>
      <c r="X27" s="56">
        <v>0</v>
      </c>
      <c r="Y27" s="56">
        <v>0.71942446043165476</v>
      </c>
    </row>
    <row r="28" spans="1:25" ht="12.75" customHeight="1" x14ac:dyDescent="0.4">
      <c r="A28" s="94"/>
      <c r="B28" s="4" t="s">
        <v>105</v>
      </c>
      <c r="C28" s="56">
        <v>0.19646365422396855</v>
      </c>
      <c r="D28" s="56">
        <v>0.5988023952095809</v>
      </c>
      <c r="E28" s="56">
        <v>0</v>
      </c>
      <c r="F28" s="56">
        <v>0</v>
      </c>
      <c r="G28" s="56">
        <v>0.47393364928909953</v>
      </c>
      <c r="H28" s="56">
        <v>0.49261083743842365</v>
      </c>
      <c r="I28" s="56">
        <v>0</v>
      </c>
      <c r="J28" s="56">
        <v>0</v>
      </c>
      <c r="K28" s="56">
        <v>0</v>
      </c>
      <c r="L28" s="56">
        <v>0</v>
      </c>
      <c r="M28" s="56">
        <v>1.3888888888888888</v>
      </c>
      <c r="N28" s="56">
        <v>0</v>
      </c>
      <c r="O28" s="56">
        <v>2.8571428571428572</v>
      </c>
      <c r="P28" s="56">
        <v>0</v>
      </c>
      <c r="Q28" s="56">
        <v>0</v>
      </c>
      <c r="R28" s="56">
        <v>0</v>
      </c>
      <c r="S28" s="56">
        <v>0</v>
      </c>
      <c r="T28" s="56">
        <v>0</v>
      </c>
      <c r="U28" s="56">
        <v>0</v>
      </c>
      <c r="V28" s="56">
        <v>0</v>
      </c>
      <c r="W28" s="56">
        <v>0</v>
      </c>
      <c r="X28" s="56">
        <v>0</v>
      </c>
      <c r="Y28" s="56">
        <v>0</v>
      </c>
    </row>
    <row r="29" spans="1:25" ht="12.75" customHeight="1" x14ac:dyDescent="0.4">
      <c r="A29" s="94"/>
      <c r="B29" s="4" t="s">
        <v>106</v>
      </c>
      <c r="C29" s="56">
        <v>0.58939096267190572</v>
      </c>
      <c r="D29" s="56">
        <v>0.79840319361277434</v>
      </c>
      <c r="E29" s="56">
        <v>0.32467532467532467</v>
      </c>
      <c r="F29" s="56">
        <v>0.42372881355932202</v>
      </c>
      <c r="G29" s="56">
        <v>0</v>
      </c>
      <c r="H29" s="56">
        <v>0</v>
      </c>
      <c r="I29" s="56">
        <v>1.0204081632653061</v>
      </c>
      <c r="J29" s="56">
        <v>1.0204081632653061</v>
      </c>
      <c r="K29" s="56">
        <v>1.0416666666666665</v>
      </c>
      <c r="L29" s="56">
        <v>0</v>
      </c>
      <c r="M29" s="56">
        <v>0</v>
      </c>
      <c r="N29" s="56">
        <v>0</v>
      </c>
      <c r="O29" s="56">
        <v>2.8571428571428572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6">
        <v>0</v>
      </c>
      <c r="V29" s="56">
        <v>0</v>
      </c>
      <c r="W29" s="56">
        <v>0</v>
      </c>
      <c r="X29" s="56">
        <v>0</v>
      </c>
      <c r="Y29" s="56">
        <v>0.71942446043165476</v>
      </c>
    </row>
    <row r="30" spans="1:25" ht="12.75" customHeight="1" x14ac:dyDescent="0.4">
      <c r="A30" s="94"/>
      <c r="B30" s="4" t="s">
        <v>107</v>
      </c>
      <c r="C30" s="56">
        <v>1.1787819253438114</v>
      </c>
      <c r="D30" s="56">
        <v>1.7964071856287425</v>
      </c>
      <c r="E30" s="56">
        <v>0</v>
      </c>
      <c r="F30" s="56">
        <v>0.42372881355932202</v>
      </c>
      <c r="G30" s="56">
        <v>0</v>
      </c>
      <c r="H30" s="56">
        <v>0.49261083743842365</v>
      </c>
      <c r="I30" s="56">
        <v>0</v>
      </c>
      <c r="J30" s="56">
        <v>0</v>
      </c>
      <c r="K30" s="56">
        <v>0</v>
      </c>
      <c r="L30" s="56">
        <v>0</v>
      </c>
      <c r="M30" s="56">
        <v>1.3888888888888888</v>
      </c>
      <c r="N30" s="56">
        <v>0</v>
      </c>
      <c r="O30" s="56">
        <v>2.8571428571428572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6">
        <v>0</v>
      </c>
      <c r="V30" s="56">
        <v>0</v>
      </c>
      <c r="W30" s="56">
        <v>0</v>
      </c>
      <c r="X30" s="56">
        <v>0</v>
      </c>
      <c r="Y30" s="56">
        <v>0.71942446043165476</v>
      </c>
    </row>
    <row r="31" spans="1:25" ht="12.75" customHeight="1" x14ac:dyDescent="0.4">
      <c r="A31" s="94"/>
      <c r="B31" s="4" t="s">
        <v>108</v>
      </c>
      <c r="C31" s="56">
        <v>0.58939096267190572</v>
      </c>
      <c r="D31" s="56">
        <v>0.5988023952095809</v>
      </c>
      <c r="E31" s="56">
        <v>0.32467532467532467</v>
      </c>
      <c r="F31" s="56">
        <v>1.2711864406779663</v>
      </c>
      <c r="G31" s="56">
        <v>0</v>
      </c>
      <c r="H31" s="56">
        <v>1.4778325123152709</v>
      </c>
      <c r="I31" s="56">
        <v>0</v>
      </c>
      <c r="J31" s="56">
        <v>0</v>
      </c>
      <c r="K31" s="56">
        <v>0</v>
      </c>
      <c r="L31" s="56">
        <v>0</v>
      </c>
      <c r="M31" s="56">
        <v>1.3888888888888888</v>
      </c>
      <c r="N31" s="56">
        <v>1.6949152542372881</v>
      </c>
      <c r="O31" s="56">
        <v>0</v>
      </c>
      <c r="P31" s="56">
        <v>0</v>
      </c>
      <c r="Q31" s="56">
        <v>3.8461538461538463</v>
      </c>
      <c r="R31" s="56">
        <v>0</v>
      </c>
      <c r="S31" s="56">
        <v>0</v>
      </c>
      <c r="T31" s="56">
        <v>0</v>
      </c>
      <c r="U31" s="56">
        <v>0</v>
      </c>
      <c r="V31" s="56">
        <v>0</v>
      </c>
      <c r="W31" s="56">
        <v>0</v>
      </c>
      <c r="X31" s="56">
        <v>0</v>
      </c>
      <c r="Y31" s="56">
        <v>0</v>
      </c>
    </row>
    <row r="32" spans="1:25" ht="12.75" customHeight="1" x14ac:dyDescent="0.4">
      <c r="A32" s="94"/>
      <c r="B32" s="4" t="s">
        <v>109</v>
      </c>
      <c r="C32" s="56">
        <v>1.768172888015717</v>
      </c>
      <c r="D32" s="56">
        <v>5.5888223552894214</v>
      </c>
      <c r="E32" s="56">
        <v>2.2727272727272729</v>
      </c>
      <c r="F32" s="56">
        <v>1.2711864406779663</v>
      </c>
      <c r="G32" s="56">
        <v>3.7914691943127963</v>
      </c>
      <c r="H32" s="56">
        <v>2.4630541871921183</v>
      </c>
      <c r="I32" s="56">
        <v>0</v>
      </c>
      <c r="J32" s="56">
        <v>6.1224489795918364</v>
      </c>
      <c r="K32" s="56">
        <v>2.083333333333333</v>
      </c>
      <c r="L32" s="56">
        <v>0</v>
      </c>
      <c r="M32" s="56">
        <v>5.5555555555555554</v>
      </c>
      <c r="N32" s="56">
        <v>1.6949152542372881</v>
      </c>
      <c r="O32" s="56">
        <v>8.5714285714285712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6">
        <v>0</v>
      </c>
      <c r="V32" s="56">
        <v>0</v>
      </c>
      <c r="W32" s="56">
        <v>0</v>
      </c>
      <c r="X32" s="56">
        <v>0</v>
      </c>
      <c r="Y32" s="56">
        <v>2.1582733812949639</v>
      </c>
    </row>
    <row r="33" spans="1:25" ht="12.75" customHeight="1" x14ac:dyDescent="0.4">
      <c r="A33" s="94"/>
      <c r="B33" s="4" t="s">
        <v>110</v>
      </c>
      <c r="C33" s="56">
        <v>0.19646365422396855</v>
      </c>
      <c r="D33" s="56">
        <v>0.5988023952095809</v>
      </c>
      <c r="E33" s="56">
        <v>1.2987012987012987</v>
      </c>
      <c r="F33" s="56">
        <v>0.42372881355932202</v>
      </c>
      <c r="G33" s="56">
        <v>0.47393364928909953</v>
      </c>
      <c r="H33" s="56">
        <v>0.49261083743842365</v>
      </c>
      <c r="I33" s="56">
        <v>0</v>
      </c>
      <c r="J33" s="56">
        <v>0</v>
      </c>
      <c r="K33" s="56">
        <v>1.0416666666666665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6">
        <v>0</v>
      </c>
      <c r="V33" s="56">
        <v>0</v>
      </c>
      <c r="W33" s="56">
        <v>0</v>
      </c>
      <c r="X33" s="56">
        <v>0</v>
      </c>
      <c r="Y33" s="56">
        <v>0</v>
      </c>
    </row>
    <row r="34" spans="1:25" ht="12.75" customHeight="1" x14ac:dyDescent="0.4">
      <c r="A34" s="94"/>
      <c r="B34" s="4" t="s">
        <v>111</v>
      </c>
      <c r="C34" s="56">
        <v>0.19646365422396855</v>
      </c>
      <c r="D34" s="56">
        <v>1.1976047904191618</v>
      </c>
      <c r="E34" s="56">
        <v>1.6233766233766231</v>
      </c>
      <c r="F34" s="56">
        <v>0.42372881355932202</v>
      </c>
      <c r="G34" s="56">
        <v>0.47393364928909953</v>
      </c>
      <c r="H34" s="56">
        <v>0.98522167487684731</v>
      </c>
      <c r="I34" s="56">
        <v>0</v>
      </c>
      <c r="J34" s="56">
        <v>1.0204081632653061</v>
      </c>
      <c r="K34" s="56">
        <v>0</v>
      </c>
      <c r="L34" s="56">
        <v>1.2345679012345678</v>
      </c>
      <c r="M34" s="56">
        <v>0</v>
      </c>
      <c r="N34" s="56">
        <v>1.6949152542372881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6">
        <v>0</v>
      </c>
      <c r="V34" s="56">
        <v>33.333333333333329</v>
      </c>
      <c r="W34" s="56">
        <v>0</v>
      </c>
      <c r="X34" s="56">
        <v>0</v>
      </c>
      <c r="Y34" s="56">
        <v>0</v>
      </c>
    </row>
    <row r="35" spans="1:25" ht="12.75" customHeight="1" x14ac:dyDescent="0.4">
      <c r="A35" s="94"/>
      <c r="B35" s="4" t="s">
        <v>112</v>
      </c>
      <c r="C35" s="56">
        <v>1.37524557956778</v>
      </c>
      <c r="D35" s="56">
        <v>2.7944111776447107</v>
      </c>
      <c r="E35" s="56">
        <v>0.97402597402597402</v>
      </c>
      <c r="F35" s="56">
        <v>0.84745762711864403</v>
      </c>
      <c r="G35" s="56">
        <v>1.8957345971563981</v>
      </c>
      <c r="H35" s="56">
        <v>2.4630541871921183</v>
      </c>
      <c r="I35" s="56">
        <v>1.0204081632653061</v>
      </c>
      <c r="J35" s="56">
        <v>2.0408163265306123</v>
      </c>
      <c r="K35" s="56">
        <v>4.1666666666666661</v>
      </c>
      <c r="L35" s="56">
        <v>1.2345679012345678</v>
      </c>
      <c r="M35" s="56">
        <v>1.3888888888888888</v>
      </c>
      <c r="N35" s="56">
        <v>1.6949152542372881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6">
        <v>0</v>
      </c>
      <c r="V35" s="56">
        <v>0</v>
      </c>
      <c r="W35" s="56">
        <v>0</v>
      </c>
      <c r="X35" s="56">
        <v>0</v>
      </c>
      <c r="Y35" s="56">
        <v>2.877697841726619</v>
      </c>
    </row>
    <row r="36" spans="1:25" ht="12.75" customHeight="1" x14ac:dyDescent="0.4">
      <c r="A36" s="94"/>
      <c r="B36" s="4" t="s">
        <v>113</v>
      </c>
      <c r="C36" s="56">
        <v>1.1787819253438114</v>
      </c>
      <c r="D36" s="56">
        <v>1.3972055888223553</v>
      </c>
      <c r="E36" s="56">
        <v>0.32467532467532467</v>
      </c>
      <c r="F36" s="56">
        <v>1.2711864406779663</v>
      </c>
      <c r="G36" s="56">
        <v>0</v>
      </c>
      <c r="H36" s="56">
        <v>1.4778325123152709</v>
      </c>
      <c r="I36" s="56">
        <v>1.0204081632653061</v>
      </c>
      <c r="J36" s="56">
        <v>3.0612244897959182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6">
        <v>0</v>
      </c>
      <c r="V36" s="56">
        <v>0</v>
      </c>
      <c r="W36" s="56">
        <v>0</v>
      </c>
      <c r="X36" s="56">
        <v>0</v>
      </c>
      <c r="Y36" s="56">
        <v>0</v>
      </c>
    </row>
    <row r="37" spans="1:25" ht="12.75" customHeight="1" x14ac:dyDescent="0.4">
      <c r="A37" s="94"/>
      <c r="B37" s="4" t="s">
        <v>96</v>
      </c>
      <c r="C37" s="56">
        <v>10.412573673870334</v>
      </c>
      <c r="D37" s="56">
        <v>13.572854291417165</v>
      </c>
      <c r="E37" s="56">
        <v>9.4155844155844157</v>
      </c>
      <c r="F37" s="56">
        <v>10.59322033898305</v>
      </c>
      <c r="G37" s="56">
        <v>9.9526066350710902</v>
      </c>
      <c r="H37" s="56">
        <v>7.8817733990147785</v>
      </c>
      <c r="I37" s="56">
        <v>8.1632653061224492</v>
      </c>
      <c r="J37" s="56">
        <v>21.428571428571427</v>
      </c>
      <c r="K37" s="56">
        <v>7.291666666666667</v>
      </c>
      <c r="L37" s="56">
        <v>12.345679012345679</v>
      </c>
      <c r="M37" s="56">
        <v>2.7777777777777777</v>
      </c>
      <c r="N37" s="56">
        <v>8.4745762711864394</v>
      </c>
      <c r="O37" s="56">
        <v>11.428571428571429</v>
      </c>
      <c r="P37" s="56">
        <v>9.67741935483871</v>
      </c>
      <c r="Q37" s="56">
        <v>7.6923076923076925</v>
      </c>
      <c r="R37" s="56">
        <v>0</v>
      </c>
      <c r="S37" s="56">
        <v>0</v>
      </c>
      <c r="T37" s="56">
        <v>0</v>
      </c>
      <c r="U37" s="56">
        <v>0</v>
      </c>
      <c r="V37" s="56">
        <v>0</v>
      </c>
      <c r="W37" s="56">
        <v>0</v>
      </c>
      <c r="X37" s="56">
        <v>0</v>
      </c>
      <c r="Y37" s="56">
        <v>6.4748201438848918</v>
      </c>
    </row>
    <row r="38" spans="1:25" ht="12.75" customHeight="1" x14ac:dyDescent="0.4">
      <c r="A38" s="94"/>
      <c r="B38" s="4" t="s">
        <v>97</v>
      </c>
      <c r="C38" s="56">
        <v>11.984282907662083</v>
      </c>
      <c r="D38" s="56">
        <v>19.960079840319363</v>
      </c>
      <c r="E38" s="56">
        <v>13.961038961038961</v>
      </c>
      <c r="F38" s="56">
        <v>15.677966101694915</v>
      </c>
      <c r="G38" s="56">
        <v>16.113744075829384</v>
      </c>
      <c r="H38" s="56">
        <v>13.793103448275861</v>
      </c>
      <c r="I38" s="56">
        <v>20.408163265306122</v>
      </c>
      <c r="J38" s="56">
        <v>13.26530612244898</v>
      </c>
      <c r="K38" s="56">
        <v>9.375</v>
      </c>
      <c r="L38" s="56">
        <v>17.283950617283949</v>
      </c>
      <c r="M38" s="56">
        <v>11.111111111111111</v>
      </c>
      <c r="N38" s="56">
        <v>15.254237288135593</v>
      </c>
      <c r="O38" s="56">
        <v>11.428571428571429</v>
      </c>
      <c r="P38" s="56">
        <v>9.67741935483871</v>
      </c>
      <c r="Q38" s="56">
        <v>3.8461538461538463</v>
      </c>
      <c r="R38" s="56">
        <v>12.5</v>
      </c>
      <c r="S38" s="56">
        <v>14.285714285714285</v>
      </c>
      <c r="T38" s="56">
        <v>50</v>
      </c>
      <c r="U38" s="56">
        <v>33.333333333333329</v>
      </c>
      <c r="V38" s="56">
        <v>0</v>
      </c>
      <c r="W38" s="56">
        <v>0</v>
      </c>
      <c r="X38" s="56">
        <v>0</v>
      </c>
      <c r="Y38" s="56">
        <v>16.546762589928058</v>
      </c>
    </row>
    <row r="39" spans="1:25" ht="12.75" customHeight="1" x14ac:dyDescent="0.4">
      <c r="A39" s="94"/>
      <c r="B39" s="4" t="s">
        <v>98</v>
      </c>
      <c r="C39" s="56">
        <v>66.797642436149303</v>
      </c>
      <c r="D39" s="56">
        <v>46.906187624750501</v>
      </c>
      <c r="E39" s="56">
        <v>66.233766233766232</v>
      </c>
      <c r="F39" s="56">
        <v>63.983050847457626</v>
      </c>
      <c r="G39" s="56">
        <v>61.611374407582943</v>
      </c>
      <c r="H39" s="56">
        <v>65.024630541871915</v>
      </c>
      <c r="I39" s="56">
        <v>63.265306122448983</v>
      </c>
      <c r="J39" s="56">
        <v>48.979591836734691</v>
      </c>
      <c r="K39" s="56">
        <v>72.916666666666657</v>
      </c>
      <c r="L39" s="56">
        <v>67.901234567901241</v>
      </c>
      <c r="M39" s="56">
        <v>44.444444444444443</v>
      </c>
      <c r="N39" s="56">
        <v>61.016949152542374</v>
      </c>
      <c r="O39" s="56">
        <v>54.285714285714285</v>
      </c>
      <c r="P39" s="56">
        <v>74.193548387096769</v>
      </c>
      <c r="Q39" s="56">
        <v>80.769230769230774</v>
      </c>
      <c r="R39" s="56">
        <v>87.5</v>
      </c>
      <c r="S39" s="56">
        <v>85.714285714285708</v>
      </c>
      <c r="T39" s="56">
        <v>50</v>
      </c>
      <c r="U39" s="56">
        <v>66.666666666666657</v>
      </c>
      <c r="V39" s="56">
        <v>66.666666666666657</v>
      </c>
      <c r="W39" s="56">
        <v>100</v>
      </c>
      <c r="X39" s="56">
        <v>100</v>
      </c>
      <c r="Y39" s="56">
        <v>67.625899280575538</v>
      </c>
    </row>
    <row r="40" spans="1:25" ht="12.75" customHeight="1" x14ac:dyDescent="0.4">
      <c r="A40" s="95"/>
      <c r="B40" s="50" t="s">
        <v>0</v>
      </c>
      <c r="C40" s="66">
        <v>100</v>
      </c>
      <c r="D40" s="66">
        <v>100</v>
      </c>
      <c r="E40" s="66">
        <v>100</v>
      </c>
      <c r="F40" s="66">
        <v>100</v>
      </c>
      <c r="G40" s="66">
        <v>100</v>
      </c>
      <c r="H40" s="66">
        <v>100</v>
      </c>
      <c r="I40" s="66">
        <v>100</v>
      </c>
      <c r="J40" s="66">
        <v>100</v>
      </c>
      <c r="K40" s="66">
        <v>100</v>
      </c>
      <c r="L40" s="66">
        <v>100</v>
      </c>
      <c r="M40" s="66">
        <v>100</v>
      </c>
      <c r="N40" s="66">
        <v>100</v>
      </c>
      <c r="O40" s="66">
        <v>100</v>
      </c>
      <c r="P40" s="66">
        <v>100</v>
      </c>
      <c r="Q40" s="66">
        <v>100</v>
      </c>
      <c r="R40" s="66">
        <v>100</v>
      </c>
      <c r="S40" s="66">
        <v>100</v>
      </c>
      <c r="T40" s="66">
        <v>100</v>
      </c>
      <c r="U40" s="66">
        <v>100</v>
      </c>
      <c r="V40" s="66">
        <v>100</v>
      </c>
      <c r="W40" s="66">
        <v>100</v>
      </c>
      <c r="X40" s="66">
        <v>100</v>
      </c>
      <c r="Y40" s="66">
        <v>100</v>
      </c>
    </row>
  </sheetData>
  <mergeCells count="3">
    <mergeCell ref="A3:A21"/>
    <mergeCell ref="A22:A40"/>
    <mergeCell ref="A2:B2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3" zoomScaleNormal="130" workbookViewId="0">
      <selection activeCell="D22" sqref="D22"/>
    </sheetView>
  </sheetViews>
  <sheetFormatPr defaultColWidth="8.75" defaultRowHeight="12.75" customHeight="1" x14ac:dyDescent="0.4"/>
  <cols>
    <col min="1" max="1" width="4.75" style="1" customWidth="1"/>
    <col min="2" max="2" width="30.75" style="1" customWidth="1"/>
    <col min="3" max="8" width="15.75" style="1" customWidth="1"/>
    <col min="9" max="16384" width="8.75" style="1"/>
  </cols>
  <sheetData>
    <row r="1" spans="1:8" ht="12.75" customHeight="1" x14ac:dyDescent="0.4">
      <c r="A1" s="14" t="s">
        <v>162</v>
      </c>
    </row>
    <row r="2" spans="1:8" ht="12.75" customHeight="1" x14ac:dyDescent="0.4">
      <c r="A2" s="86" t="s">
        <v>4</v>
      </c>
      <c r="B2" s="86"/>
      <c r="C2" s="86" t="s">
        <v>117</v>
      </c>
      <c r="D2" s="86"/>
      <c r="E2" s="86"/>
      <c r="F2" s="86" t="s">
        <v>121</v>
      </c>
      <c r="G2" s="86"/>
      <c r="H2" s="86"/>
    </row>
    <row r="3" spans="1:8" ht="12.75" customHeight="1" x14ac:dyDescent="0.4">
      <c r="A3" s="86"/>
      <c r="B3" s="86"/>
      <c r="C3" s="27" t="s">
        <v>1</v>
      </c>
      <c r="D3" s="27" t="s">
        <v>2</v>
      </c>
      <c r="E3" s="28" t="s">
        <v>7</v>
      </c>
      <c r="F3" s="27" t="s">
        <v>1</v>
      </c>
      <c r="G3" s="27" t="s">
        <v>2</v>
      </c>
      <c r="H3" s="28" t="s">
        <v>7</v>
      </c>
    </row>
    <row r="4" spans="1:8" ht="12.75" customHeight="1" x14ac:dyDescent="0.4">
      <c r="A4" s="23"/>
      <c r="B4" s="2" t="s">
        <v>18</v>
      </c>
      <c r="C4" s="3">
        <v>4236</v>
      </c>
      <c r="D4" s="3">
        <v>1761</v>
      </c>
      <c r="E4" s="10">
        <v>5997</v>
      </c>
      <c r="F4" s="17">
        <v>64.416058394160586</v>
      </c>
      <c r="G4" s="17">
        <v>56.388088376560994</v>
      </c>
      <c r="H4" s="12">
        <v>61.831116609959793</v>
      </c>
    </row>
    <row r="5" spans="1:8" ht="12.75" customHeight="1" x14ac:dyDescent="0.4">
      <c r="A5" s="21"/>
      <c r="B5" s="2" t="s">
        <v>19</v>
      </c>
      <c r="C5" s="3">
        <v>487</v>
      </c>
      <c r="D5" s="3">
        <v>125</v>
      </c>
      <c r="E5" s="11">
        <v>612</v>
      </c>
      <c r="F5" s="17">
        <v>7.4057177615571774</v>
      </c>
      <c r="G5" s="17">
        <v>4.0025616394492474</v>
      </c>
      <c r="H5" s="12">
        <v>6.3099288586452209</v>
      </c>
    </row>
    <row r="6" spans="1:8" ht="12.75" customHeight="1" x14ac:dyDescent="0.4">
      <c r="A6" s="21"/>
      <c r="B6" s="2" t="s">
        <v>20</v>
      </c>
      <c r="C6" s="3">
        <v>104</v>
      </c>
      <c r="D6" s="3">
        <v>47</v>
      </c>
      <c r="E6" s="11">
        <v>151</v>
      </c>
      <c r="F6" s="17">
        <v>1.5815085158150852</v>
      </c>
      <c r="G6" s="17">
        <v>1.504963176432917</v>
      </c>
      <c r="H6" s="12">
        <v>1.556861532116713</v>
      </c>
    </row>
    <row r="7" spans="1:8" ht="12.75" customHeight="1" x14ac:dyDescent="0.4">
      <c r="A7" s="21"/>
      <c r="B7" s="2" t="s">
        <v>9</v>
      </c>
      <c r="C7" s="3">
        <v>53</v>
      </c>
      <c r="D7" s="3">
        <v>12</v>
      </c>
      <c r="E7" s="11">
        <v>65</v>
      </c>
      <c r="F7" s="17">
        <v>0.80596107055961075</v>
      </c>
      <c r="G7" s="17">
        <v>0.38424591738712777</v>
      </c>
      <c r="H7" s="12">
        <v>0.67017218269924739</v>
      </c>
    </row>
    <row r="8" spans="1:8" ht="12.75" customHeight="1" x14ac:dyDescent="0.4">
      <c r="A8" s="20" t="s">
        <v>21</v>
      </c>
      <c r="B8" s="13"/>
      <c r="C8" s="5">
        <v>4880</v>
      </c>
      <c r="D8" s="5">
        <v>1945</v>
      </c>
      <c r="E8" s="9">
        <v>6825</v>
      </c>
      <c r="F8" s="6">
        <v>74.209245742092449</v>
      </c>
      <c r="G8" s="6">
        <v>62.279859109830291</v>
      </c>
      <c r="H8" s="7">
        <v>70.368079183420974</v>
      </c>
    </row>
    <row r="9" spans="1:8" ht="12.75" customHeight="1" x14ac:dyDescent="0.4">
      <c r="A9" s="23"/>
      <c r="B9" s="2" t="s">
        <v>22</v>
      </c>
      <c r="C9" s="3">
        <v>1015</v>
      </c>
      <c r="D9" s="3">
        <v>739</v>
      </c>
      <c r="E9" s="10">
        <v>1754</v>
      </c>
      <c r="F9" s="17">
        <v>15.434914841849148</v>
      </c>
      <c r="G9" s="17">
        <v>23.66314441242395</v>
      </c>
      <c r="H9" s="12">
        <v>18.084338591607381</v>
      </c>
    </row>
    <row r="10" spans="1:8" ht="12.75" customHeight="1" x14ac:dyDescent="0.4">
      <c r="A10" s="21"/>
      <c r="B10" s="2" t="s">
        <v>23</v>
      </c>
      <c r="C10" s="3">
        <v>15</v>
      </c>
      <c r="D10" s="3">
        <v>15</v>
      </c>
      <c r="E10" s="11">
        <v>30</v>
      </c>
      <c r="F10" s="17">
        <v>0.22810218978102187</v>
      </c>
      <c r="G10" s="17">
        <v>0.48030739673390976</v>
      </c>
      <c r="H10" s="12">
        <v>0.30931023816888342</v>
      </c>
    </row>
    <row r="11" spans="1:8" ht="12.75" customHeight="1" x14ac:dyDescent="0.4">
      <c r="A11" s="21"/>
      <c r="B11" s="2" t="s">
        <v>9</v>
      </c>
      <c r="C11" s="3">
        <v>8</v>
      </c>
      <c r="D11" s="3">
        <v>4</v>
      </c>
      <c r="E11" s="11">
        <v>12</v>
      </c>
      <c r="F11" s="17">
        <v>0.12165450121654502</v>
      </c>
      <c r="G11" s="17">
        <v>0.1280819724623759</v>
      </c>
      <c r="H11" s="12">
        <v>0.12372409526755336</v>
      </c>
    </row>
    <row r="12" spans="1:8" ht="12.75" customHeight="1" x14ac:dyDescent="0.4">
      <c r="A12" s="16" t="s">
        <v>133</v>
      </c>
      <c r="B12" s="2"/>
      <c r="C12" s="5">
        <v>1038</v>
      </c>
      <c r="D12" s="5">
        <v>758</v>
      </c>
      <c r="E12" s="9">
        <v>1796</v>
      </c>
      <c r="F12" s="6">
        <v>15.784671532846714</v>
      </c>
      <c r="G12" s="6">
        <v>24.271533781620235</v>
      </c>
      <c r="H12" s="7">
        <v>18.517372925043819</v>
      </c>
    </row>
    <row r="13" spans="1:8" ht="12.75" customHeight="1" x14ac:dyDescent="0.4">
      <c r="A13" s="23"/>
      <c r="B13" s="2" t="s">
        <v>24</v>
      </c>
      <c r="C13" s="3">
        <v>122</v>
      </c>
      <c r="D13" s="3">
        <v>120</v>
      </c>
      <c r="E13" s="11">
        <v>242</v>
      </c>
      <c r="F13" s="17">
        <v>1.8552311435523117</v>
      </c>
      <c r="G13" s="17">
        <v>3.8424591738712781</v>
      </c>
      <c r="H13" s="12">
        <v>2.4951025878956594</v>
      </c>
    </row>
    <row r="14" spans="1:8" ht="12.75" customHeight="1" x14ac:dyDescent="0.4">
      <c r="A14" s="21"/>
      <c r="B14" s="2" t="s">
        <v>25</v>
      </c>
      <c r="C14" s="3">
        <v>477</v>
      </c>
      <c r="D14" s="3">
        <v>268</v>
      </c>
      <c r="E14" s="11">
        <v>745</v>
      </c>
      <c r="F14" s="17">
        <v>7.2536496350364965</v>
      </c>
      <c r="G14" s="17">
        <v>8.5814921549791876</v>
      </c>
      <c r="H14" s="12">
        <v>7.6812042478606042</v>
      </c>
    </row>
    <row r="15" spans="1:8" ht="12.75" customHeight="1" x14ac:dyDescent="0.4">
      <c r="A15" s="21"/>
      <c r="B15" s="2" t="s">
        <v>9</v>
      </c>
      <c r="C15" s="3">
        <v>2</v>
      </c>
      <c r="D15" s="3">
        <v>0</v>
      </c>
      <c r="E15" s="11">
        <v>2</v>
      </c>
      <c r="F15" s="17">
        <v>3.0413625304136254E-2</v>
      </c>
      <c r="G15" s="17">
        <v>0</v>
      </c>
      <c r="H15" s="12">
        <v>2.0620682544592227E-2</v>
      </c>
    </row>
    <row r="16" spans="1:8" ht="12.75" customHeight="1" x14ac:dyDescent="0.4">
      <c r="A16" s="22" t="s">
        <v>26</v>
      </c>
      <c r="B16" s="13"/>
      <c r="C16" s="5">
        <v>601</v>
      </c>
      <c r="D16" s="5">
        <v>388</v>
      </c>
      <c r="E16" s="9">
        <v>989</v>
      </c>
      <c r="F16" s="6">
        <v>9.1392944038929453</v>
      </c>
      <c r="G16" s="6">
        <v>12.423951328850464</v>
      </c>
      <c r="H16" s="7">
        <v>10.196927518300855</v>
      </c>
    </row>
    <row r="17" spans="1:8" ht="12.75" customHeight="1" x14ac:dyDescent="0.4">
      <c r="A17" s="15" t="s">
        <v>9</v>
      </c>
      <c r="B17" s="13"/>
      <c r="C17" s="4">
        <v>57</v>
      </c>
      <c r="D17" s="4">
        <v>32</v>
      </c>
      <c r="E17" s="8">
        <v>89</v>
      </c>
      <c r="F17" s="6">
        <v>0.86678832116788318</v>
      </c>
      <c r="G17" s="6">
        <v>1.0246557796990072</v>
      </c>
      <c r="H17" s="7">
        <v>0.91762037323435408</v>
      </c>
    </row>
    <row r="18" spans="1:8" ht="12.75" customHeight="1" x14ac:dyDescent="0.4">
      <c r="A18" s="88" t="s">
        <v>0</v>
      </c>
      <c r="B18" s="89"/>
      <c r="C18" s="9">
        <v>6576</v>
      </c>
      <c r="D18" s="9">
        <v>3123</v>
      </c>
      <c r="E18" s="9">
        <v>9699</v>
      </c>
      <c r="F18" s="7">
        <v>100</v>
      </c>
      <c r="G18" s="7">
        <v>99.999999999999986</v>
      </c>
      <c r="H18" s="7">
        <v>100</v>
      </c>
    </row>
    <row r="19" spans="1:8" ht="12.75" customHeight="1" x14ac:dyDescent="0.4">
      <c r="A19" s="1" t="s">
        <v>31</v>
      </c>
    </row>
  </sheetData>
  <mergeCells count="4">
    <mergeCell ref="F2:H2"/>
    <mergeCell ref="C2:E2"/>
    <mergeCell ref="A2:B3"/>
    <mergeCell ref="A18:B18"/>
  </mergeCells>
  <phoneticPr fontId="1"/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zoomScale="85" zoomScaleNormal="85" workbookViewId="0">
      <selection activeCell="A2" sqref="A2:U40"/>
    </sheetView>
  </sheetViews>
  <sheetFormatPr defaultColWidth="8.75" defaultRowHeight="12.75" customHeight="1" x14ac:dyDescent="0.4"/>
  <cols>
    <col min="1" max="1" width="30.75" style="14" customWidth="1"/>
    <col min="2" max="5" width="10.75" style="14" customWidth="1"/>
    <col min="6" max="16384" width="8.75" style="14"/>
  </cols>
  <sheetData>
    <row r="1" spans="1:5" ht="12.75" customHeight="1" x14ac:dyDescent="0.4">
      <c r="A1" s="14" t="s">
        <v>161</v>
      </c>
    </row>
    <row r="2" spans="1:5" ht="12.75" customHeight="1" x14ac:dyDescent="0.4">
      <c r="A2" s="90" t="s">
        <v>4</v>
      </c>
      <c r="B2" s="86" t="s">
        <v>5</v>
      </c>
      <c r="C2" s="86"/>
      <c r="D2" s="90" t="s">
        <v>123</v>
      </c>
      <c r="E2" s="90"/>
    </row>
    <row r="3" spans="1:5" ht="12.75" customHeight="1" x14ac:dyDescent="0.4">
      <c r="A3" s="92"/>
      <c r="B3" s="86"/>
      <c r="C3" s="86"/>
      <c r="D3" s="91" t="s">
        <v>122</v>
      </c>
      <c r="E3" s="91"/>
    </row>
    <row r="4" spans="1:5" ht="12.75" customHeight="1" x14ac:dyDescent="0.4">
      <c r="A4" s="91"/>
      <c r="B4" s="45" t="s">
        <v>14</v>
      </c>
      <c r="C4" s="45" t="s">
        <v>17</v>
      </c>
      <c r="D4" s="45" t="s">
        <v>14</v>
      </c>
      <c r="E4" s="45" t="s">
        <v>17</v>
      </c>
    </row>
    <row r="5" spans="1:5" ht="12.75" customHeight="1" x14ac:dyDescent="0.4">
      <c r="A5" s="73" t="s">
        <v>34</v>
      </c>
      <c r="B5" s="5">
        <v>1838</v>
      </c>
      <c r="C5" s="5">
        <v>250</v>
      </c>
      <c r="D5" s="6">
        <v>21.094915643291635</v>
      </c>
      <c r="E5" s="6">
        <v>15.006002400960384</v>
      </c>
    </row>
    <row r="6" spans="1:5" ht="12.75" customHeight="1" x14ac:dyDescent="0.4">
      <c r="A6" s="73" t="s">
        <v>35</v>
      </c>
      <c r="B6" s="5">
        <v>1389</v>
      </c>
      <c r="C6" s="5">
        <v>192</v>
      </c>
      <c r="D6" s="6">
        <v>15.94169631584988</v>
      </c>
      <c r="E6" s="6">
        <v>11.524609843937576</v>
      </c>
    </row>
    <row r="7" spans="1:5" ht="12.75" customHeight="1" x14ac:dyDescent="0.4">
      <c r="A7" s="73" t="s">
        <v>36</v>
      </c>
      <c r="B7" s="5">
        <v>1111</v>
      </c>
      <c r="C7" s="5">
        <v>180</v>
      </c>
      <c r="D7" s="6">
        <v>12.751061632044072</v>
      </c>
      <c r="E7" s="6">
        <v>10.804321728691477</v>
      </c>
    </row>
    <row r="8" spans="1:5" ht="12.75" customHeight="1" x14ac:dyDescent="0.4">
      <c r="A8" s="73" t="s">
        <v>38</v>
      </c>
      <c r="B8" s="5">
        <v>1082</v>
      </c>
      <c r="C8" s="5">
        <v>204</v>
      </c>
      <c r="D8" s="6">
        <v>12.418225639848503</v>
      </c>
      <c r="E8" s="6">
        <v>12.244897959183673</v>
      </c>
    </row>
    <row r="9" spans="1:5" ht="12.75" customHeight="1" x14ac:dyDescent="0.4">
      <c r="A9" s="73" t="s">
        <v>37</v>
      </c>
      <c r="B9" s="5">
        <v>911</v>
      </c>
      <c r="C9" s="5">
        <v>127</v>
      </c>
      <c r="D9" s="6">
        <v>10.455640996212557</v>
      </c>
      <c r="E9" s="6">
        <v>7.623049219687875</v>
      </c>
    </row>
    <row r="10" spans="1:5" ht="12.75" customHeight="1" x14ac:dyDescent="0.4">
      <c r="A10" s="73" t="s">
        <v>39</v>
      </c>
      <c r="B10" s="5">
        <v>758</v>
      </c>
      <c r="C10" s="5">
        <v>136</v>
      </c>
      <c r="D10" s="6">
        <v>8.6996442098014466</v>
      </c>
      <c r="E10" s="6">
        <v>8.1632653061224492</v>
      </c>
    </row>
    <row r="11" spans="1:5" ht="12.75" customHeight="1" x14ac:dyDescent="0.4">
      <c r="A11" s="73" t="s">
        <v>40</v>
      </c>
      <c r="B11" s="5">
        <v>474</v>
      </c>
      <c r="C11" s="5">
        <v>177</v>
      </c>
      <c r="D11" s="6">
        <v>5.4401469069206936</v>
      </c>
      <c r="E11" s="6">
        <v>10.624249699879952</v>
      </c>
    </row>
    <row r="12" spans="1:5" ht="12.75" customHeight="1" x14ac:dyDescent="0.4">
      <c r="A12" s="73" t="s">
        <v>41</v>
      </c>
      <c r="B12" s="5">
        <v>451</v>
      </c>
      <c r="C12" s="5">
        <v>102</v>
      </c>
      <c r="D12" s="6">
        <v>5.1761735338000685</v>
      </c>
      <c r="E12" s="6">
        <v>6.1224489795918364</v>
      </c>
    </row>
    <row r="13" spans="1:5" ht="12.75" customHeight="1" x14ac:dyDescent="0.4">
      <c r="A13" s="73" t="s">
        <v>42</v>
      </c>
      <c r="B13" s="5">
        <v>394</v>
      </c>
      <c r="C13" s="5">
        <v>37</v>
      </c>
      <c r="D13" s="6">
        <v>4.5219786525880865</v>
      </c>
      <c r="E13" s="6">
        <v>2.220888355342137</v>
      </c>
    </row>
    <row r="14" spans="1:5" ht="12.75" customHeight="1" x14ac:dyDescent="0.4">
      <c r="A14" s="73" t="s">
        <v>43</v>
      </c>
      <c r="B14" s="5">
        <v>299</v>
      </c>
      <c r="C14" s="5">
        <v>90</v>
      </c>
      <c r="D14" s="6">
        <v>3.4316538505681162</v>
      </c>
      <c r="E14" s="6">
        <v>5.4021608643457384</v>
      </c>
    </row>
    <row r="15" spans="1:5" ht="12.75" customHeight="1" x14ac:dyDescent="0.4">
      <c r="A15" s="73" t="s">
        <v>45</v>
      </c>
      <c r="B15" s="5">
        <v>279</v>
      </c>
      <c r="C15" s="5">
        <v>57</v>
      </c>
      <c r="D15" s="6">
        <v>3.2021117869849651</v>
      </c>
      <c r="E15" s="6">
        <v>3.4213685474189672</v>
      </c>
    </row>
    <row r="16" spans="1:5" ht="12.75" customHeight="1" x14ac:dyDescent="0.4">
      <c r="A16" s="73" t="s">
        <v>44</v>
      </c>
      <c r="B16" s="5">
        <v>256</v>
      </c>
      <c r="C16" s="5">
        <v>35</v>
      </c>
      <c r="D16" s="6">
        <v>2.9381384138643405</v>
      </c>
      <c r="E16" s="6">
        <v>2.1008403361344539</v>
      </c>
    </row>
    <row r="17" spans="1:5" ht="12.75" customHeight="1" x14ac:dyDescent="0.4">
      <c r="A17" s="73" t="s">
        <v>48</v>
      </c>
      <c r="B17" s="5">
        <v>170</v>
      </c>
      <c r="C17" s="5">
        <v>86</v>
      </c>
      <c r="D17" s="6">
        <v>1.9511075404567886</v>
      </c>
      <c r="E17" s="6">
        <v>5.1620648259303721</v>
      </c>
    </row>
    <row r="18" spans="1:5" ht="12.75" customHeight="1" x14ac:dyDescent="0.4">
      <c r="A18" s="73" t="s">
        <v>46</v>
      </c>
      <c r="B18" s="5">
        <v>192</v>
      </c>
      <c r="C18" s="5">
        <v>32</v>
      </c>
      <c r="D18" s="6">
        <v>2.2036038103982558</v>
      </c>
      <c r="E18" s="6">
        <v>1.9207683073229291</v>
      </c>
    </row>
    <row r="19" spans="1:5" ht="12.75" customHeight="1" x14ac:dyDescent="0.4">
      <c r="A19" s="73" t="s">
        <v>49</v>
      </c>
      <c r="B19" s="5">
        <v>167</v>
      </c>
      <c r="C19" s="5">
        <v>32</v>
      </c>
      <c r="D19" s="6">
        <v>1.9166762309193162</v>
      </c>
      <c r="E19" s="6">
        <v>1.9207683073229291</v>
      </c>
    </row>
    <row r="20" spans="1:5" ht="12.75" customHeight="1" x14ac:dyDescent="0.4">
      <c r="A20" s="73" t="s">
        <v>47</v>
      </c>
      <c r="B20" s="5">
        <v>176</v>
      </c>
      <c r="C20" s="5">
        <v>17</v>
      </c>
      <c r="D20" s="6">
        <v>2.0199701595317343</v>
      </c>
      <c r="E20" s="6">
        <v>1.0204081632653061</v>
      </c>
    </row>
    <row r="21" spans="1:5" ht="12.75" customHeight="1" x14ac:dyDescent="0.4">
      <c r="A21" s="73" t="s">
        <v>50</v>
      </c>
      <c r="B21" s="5">
        <v>73</v>
      </c>
      <c r="C21" s="5">
        <v>45</v>
      </c>
      <c r="D21" s="6">
        <v>0.83782853207850327</v>
      </c>
      <c r="E21" s="6">
        <v>2.7010804321728692</v>
      </c>
    </row>
    <row r="22" spans="1:5" ht="12.75" customHeight="1" x14ac:dyDescent="0.4">
      <c r="A22" s="73" t="s">
        <v>51</v>
      </c>
      <c r="B22" s="5">
        <v>59</v>
      </c>
      <c r="C22" s="5">
        <v>53</v>
      </c>
      <c r="D22" s="6">
        <v>0.67714908757029724</v>
      </c>
      <c r="E22" s="6">
        <v>3.1812725090036014</v>
      </c>
    </row>
    <row r="23" spans="1:5" ht="12.75" customHeight="1" x14ac:dyDescent="0.4">
      <c r="A23" s="4" t="s">
        <v>9</v>
      </c>
      <c r="B23" s="5">
        <v>2857</v>
      </c>
      <c r="C23" s="5">
        <v>402</v>
      </c>
      <c r="D23" s="6">
        <v>32.790083782853209</v>
      </c>
      <c r="E23" s="6">
        <v>24.129651860744296</v>
      </c>
    </row>
    <row r="24" spans="1:5" ht="12.75" customHeight="1" x14ac:dyDescent="0.4">
      <c r="A24" s="46" t="s">
        <v>52</v>
      </c>
      <c r="B24" s="9">
        <v>12936</v>
      </c>
      <c r="C24" s="9">
        <v>2254</v>
      </c>
    </row>
    <row r="25" spans="1:5" ht="12.75" customHeight="1" x14ac:dyDescent="0.4">
      <c r="A25" s="45" t="s">
        <v>32</v>
      </c>
      <c r="B25" s="5">
        <v>8713</v>
      </c>
      <c r="C25" s="5">
        <v>1666</v>
      </c>
    </row>
    <row r="26" spans="1:5" ht="12.75" customHeight="1" x14ac:dyDescent="0.4">
      <c r="A26" s="14" t="s">
        <v>124</v>
      </c>
    </row>
    <row r="27" spans="1:5" ht="12.75" customHeight="1" x14ac:dyDescent="0.4">
      <c r="A27" s="14" t="s">
        <v>125</v>
      </c>
    </row>
    <row r="29" spans="1:5" ht="12.75" customHeight="1" x14ac:dyDescent="0.4">
      <c r="A29" s="84"/>
    </row>
    <row r="30" spans="1:5" ht="12.75" customHeight="1" x14ac:dyDescent="0.4">
      <c r="A30" s="84"/>
    </row>
  </sheetData>
  <mergeCells count="4">
    <mergeCell ref="D2:E2"/>
    <mergeCell ref="D3:E3"/>
    <mergeCell ref="B2:C3"/>
    <mergeCell ref="A2:A4"/>
  </mergeCells>
  <phoneticPr fontId="1"/>
  <pageMargins left="0.25" right="0.25" top="0.75" bottom="0.75" header="0.3" footer="0.3"/>
  <pageSetup scale="9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zoomScale="110" workbookViewId="0">
      <selection activeCell="G24" sqref="G24"/>
    </sheetView>
  </sheetViews>
  <sheetFormatPr defaultColWidth="8.75" defaultRowHeight="12.75" customHeight="1" x14ac:dyDescent="0.4"/>
  <cols>
    <col min="1" max="1" width="25.75" style="1" customWidth="1"/>
    <col min="2" max="5" width="10.75" style="1" customWidth="1"/>
    <col min="6" max="16384" width="8.75" style="1"/>
  </cols>
  <sheetData>
    <row r="1" spans="1:5" ht="12.75" customHeight="1" x14ac:dyDescent="0.4">
      <c r="A1" s="14" t="s">
        <v>159</v>
      </c>
    </row>
    <row r="2" spans="1:5" ht="12.75" customHeight="1" x14ac:dyDescent="0.4">
      <c r="A2" s="90" t="s">
        <v>4</v>
      </c>
      <c r="B2" s="86" t="s">
        <v>5</v>
      </c>
      <c r="C2" s="86"/>
      <c r="D2" s="90" t="s">
        <v>123</v>
      </c>
      <c r="E2" s="90"/>
    </row>
    <row r="3" spans="1:5" ht="12.75" customHeight="1" x14ac:dyDescent="0.4">
      <c r="A3" s="92"/>
      <c r="B3" s="86"/>
      <c r="C3" s="86"/>
      <c r="D3" s="91" t="s">
        <v>122</v>
      </c>
      <c r="E3" s="91"/>
    </row>
    <row r="4" spans="1:5" ht="12.75" customHeight="1" x14ac:dyDescent="0.4">
      <c r="A4" s="91"/>
      <c r="B4" s="29" t="s">
        <v>14</v>
      </c>
      <c r="C4" s="29" t="s">
        <v>17</v>
      </c>
      <c r="D4" s="29" t="s">
        <v>14</v>
      </c>
      <c r="E4" s="29" t="s">
        <v>17</v>
      </c>
    </row>
    <row r="5" spans="1:5" ht="12.75" customHeight="1" x14ac:dyDescent="0.4">
      <c r="A5" s="4" t="s">
        <v>53</v>
      </c>
      <c r="B5" s="5">
        <v>1621</v>
      </c>
      <c r="C5" s="5">
        <v>229</v>
      </c>
      <c r="D5" s="6">
        <v>18.604384253414437</v>
      </c>
      <c r="E5" s="6">
        <v>13.745498199279712</v>
      </c>
    </row>
    <row r="6" spans="1:5" ht="12.75" customHeight="1" x14ac:dyDescent="0.4">
      <c r="A6" s="4" t="s">
        <v>54</v>
      </c>
      <c r="B6" s="5">
        <v>1417</v>
      </c>
      <c r="C6" s="5">
        <v>325</v>
      </c>
      <c r="D6" s="6">
        <v>16.263055204866291</v>
      </c>
      <c r="E6" s="6">
        <v>19.5078031212485</v>
      </c>
    </row>
    <row r="7" spans="1:5" ht="12.75" customHeight="1" x14ac:dyDescent="0.4">
      <c r="A7" s="4" t="s">
        <v>55</v>
      </c>
      <c r="B7" s="5">
        <v>1482</v>
      </c>
      <c r="C7" s="5">
        <v>200</v>
      </c>
      <c r="D7" s="6">
        <v>17.009066911511532</v>
      </c>
      <c r="E7" s="6">
        <v>12.004801920768307</v>
      </c>
    </row>
    <row r="8" spans="1:5" ht="12.75" customHeight="1" x14ac:dyDescent="0.4">
      <c r="A8" s="4" t="s">
        <v>56</v>
      </c>
      <c r="B8" s="5">
        <v>987</v>
      </c>
      <c r="C8" s="5">
        <v>78</v>
      </c>
      <c r="D8" s="6">
        <v>11.327900837828532</v>
      </c>
      <c r="E8" s="6">
        <v>4.6818727490996404</v>
      </c>
    </row>
    <row r="9" spans="1:5" ht="12.75" customHeight="1" x14ac:dyDescent="0.4">
      <c r="A9" s="4" t="s">
        <v>57</v>
      </c>
      <c r="B9" s="5">
        <v>817</v>
      </c>
      <c r="C9" s="5">
        <v>231</v>
      </c>
      <c r="D9" s="6">
        <v>9.3767932973717443</v>
      </c>
      <c r="E9" s="6">
        <v>13.865546218487395</v>
      </c>
    </row>
    <row r="10" spans="1:5" ht="12.75" customHeight="1" x14ac:dyDescent="0.4">
      <c r="A10" s="4" t="s">
        <v>61</v>
      </c>
      <c r="B10" s="5">
        <v>850</v>
      </c>
      <c r="C10" s="5">
        <v>150</v>
      </c>
      <c r="D10" s="6">
        <v>9.7555377022839433</v>
      </c>
      <c r="E10" s="6">
        <v>9.0036014405762312</v>
      </c>
    </row>
    <row r="11" spans="1:5" ht="12.75" customHeight="1" x14ac:dyDescent="0.4">
      <c r="A11" s="4" t="s">
        <v>59</v>
      </c>
      <c r="B11" s="5">
        <v>709</v>
      </c>
      <c r="C11" s="5">
        <v>157</v>
      </c>
      <c r="D11" s="6">
        <v>8.1372661540227256</v>
      </c>
      <c r="E11" s="6">
        <v>9.4237695078031223</v>
      </c>
    </row>
    <row r="12" spans="1:5" ht="12.75" customHeight="1" x14ac:dyDescent="0.4">
      <c r="A12" s="4" t="s">
        <v>58</v>
      </c>
      <c r="B12" s="5">
        <v>823</v>
      </c>
      <c r="C12" s="5">
        <v>35</v>
      </c>
      <c r="D12" s="6">
        <v>9.4456559164466896</v>
      </c>
      <c r="E12" s="6">
        <v>2.1008403361344539</v>
      </c>
    </row>
    <row r="13" spans="1:5" ht="12.75" customHeight="1" x14ac:dyDescent="0.4">
      <c r="A13" s="4" t="s">
        <v>60</v>
      </c>
      <c r="B13" s="5">
        <v>789</v>
      </c>
      <c r="C13" s="5">
        <v>50</v>
      </c>
      <c r="D13" s="6">
        <v>9.0554344083553318</v>
      </c>
      <c r="E13" s="6">
        <v>3.0012004801920766</v>
      </c>
    </row>
    <row r="14" spans="1:5" ht="12.75" customHeight="1" x14ac:dyDescent="0.4">
      <c r="A14" s="4" t="s">
        <v>62</v>
      </c>
      <c r="B14" s="5">
        <v>546</v>
      </c>
      <c r="C14" s="5">
        <v>131</v>
      </c>
      <c r="D14" s="6">
        <v>6.2664983358200397</v>
      </c>
      <c r="E14" s="6">
        <v>7.8631452581032404</v>
      </c>
    </row>
    <row r="15" spans="1:5" ht="12.75" customHeight="1" x14ac:dyDescent="0.4">
      <c r="A15" s="4" t="s">
        <v>63</v>
      </c>
      <c r="B15" s="5">
        <v>478</v>
      </c>
      <c r="C15" s="5">
        <v>124</v>
      </c>
      <c r="D15" s="6">
        <v>5.4860553196373241</v>
      </c>
      <c r="E15" s="6">
        <v>7.4429771908763502</v>
      </c>
    </row>
    <row r="16" spans="1:5" ht="12.75" customHeight="1" x14ac:dyDescent="0.4">
      <c r="A16" s="4" t="s">
        <v>65</v>
      </c>
      <c r="B16" s="5">
        <v>287</v>
      </c>
      <c r="C16" s="5">
        <v>76</v>
      </c>
      <c r="D16" s="6">
        <v>3.2939286124182252</v>
      </c>
      <c r="E16" s="6">
        <v>4.5618247298919572</v>
      </c>
    </row>
    <row r="17" spans="1:5" ht="12.75" customHeight="1" x14ac:dyDescent="0.4">
      <c r="A17" s="4" t="s">
        <v>66</v>
      </c>
      <c r="B17" s="5">
        <v>234</v>
      </c>
      <c r="C17" s="5">
        <v>87</v>
      </c>
      <c r="D17" s="6">
        <v>2.6856421439228737</v>
      </c>
      <c r="E17" s="6">
        <v>5.2220888355342137</v>
      </c>
    </row>
    <row r="18" spans="1:5" ht="12.75" customHeight="1" x14ac:dyDescent="0.4">
      <c r="A18" s="4" t="s">
        <v>64</v>
      </c>
      <c r="B18" s="5">
        <v>306</v>
      </c>
      <c r="C18" s="5">
        <v>12</v>
      </c>
      <c r="D18" s="6">
        <v>3.5119935728222194</v>
      </c>
      <c r="E18" s="6">
        <v>0.72028811524609848</v>
      </c>
    </row>
    <row r="19" spans="1:5" ht="12.75" customHeight="1" x14ac:dyDescent="0.4">
      <c r="A19" s="4" t="s">
        <v>68</v>
      </c>
      <c r="B19" s="5">
        <v>173</v>
      </c>
      <c r="C19" s="5">
        <v>42</v>
      </c>
      <c r="D19" s="6">
        <v>1.9855388499942612</v>
      </c>
      <c r="E19" s="6">
        <v>2.5210084033613445</v>
      </c>
    </row>
    <row r="20" spans="1:5" ht="12.75" customHeight="1" x14ac:dyDescent="0.4">
      <c r="A20" s="4" t="s">
        <v>67</v>
      </c>
      <c r="B20" s="5">
        <v>160</v>
      </c>
      <c r="C20" s="5">
        <v>15</v>
      </c>
      <c r="D20" s="6">
        <v>1.836336508665213</v>
      </c>
      <c r="E20" s="6">
        <v>0.90036014405762299</v>
      </c>
    </row>
    <row r="21" spans="1:5" ht="12.75" customHeight="1" x14ac:dyDescent="0.4">
      <c r="A21" s="4" t="s">
        <v>69</v>
      </c>
      <c r="B21" s="5">
        <v>104</v>
      </c>
      <c r="C21" s="5">
        <v>21</v>
      </c>
      <c r="D21" s="6">
        <v>1.1936187306323884</v>
      </c>
      <c r="E21" s="6">
        <v>1.2605042016806722</v>
      </c>
    </row>
    <row r="22" spans="1:5" ht="12.75" customHeight="1" x14ac:dyDescent="0.4">
      <c r="A22" s="4" t="s">
        <v>70</v>
      </c>
      <c r="B22" s="5">
        <v>75</v>
      </c>
      <c r="C22" s="5">
        <v>12</v>
      </c>
      <c r="D22" s="6">
        <v>0.86078273843681852</v>
      </c>
      <c r="E22" s="6">
        <v>0.72028811524609848</v>
      </c>
    </row>
    <row r="23" spans="1:5" ht="12.75" customHeight="1" x14ac:dyDescent="0.4">
      <c r="A23" s="4" t="s">
        <v>71</v>
      </c>
      <c r="B23" s="5">
        <v>70</v>
      </c>
      <c r="C23" s="5">
        <v>0</v>
      </c>
      <c r="D23" s="6">
        <v>0.80339722254103074</v>
      </c>
      <c r="E23" s="6">
        <v>0</v>
      </c>
    </row>
    <row r="24" spans="1:5" ht="12.75" customHeight="1" x14ac:dyDescent="0.4">
      <c r="A24" s="4" t="s">
        <v>72</v>
      </c>
      <c r="B24" s="5">
        <v>36</v>
      </c>
      <c r="C24" s="5">
        <v>0</v>
      </c>
      <c r="D24" s="6">
        <v>0.41317571444967288</v>
      </c>
      <c r="E24" s="6">
        <v>0</v>
      </c>
    </row>
    <row r="25" spans="1:5" ht="12.75" customHeight="1" x14ac:dyDescent="0.4">
      <c r="A25" s="4" t="s">
        <v>74</v>
      </c>
      <c r="B25" s="5">
        <v>12</v>
      </c>
      <c r="C25" s="5">
        <v>1</v>
      </c>
      <c r="D25" s="6">
        <v>0.13772523814989099</v>
      </c>
      <c r="E25" s="6">
        <v>6.0024009603841535E-2</v>
      </c>
    </row>
    <row r="26" spans="1:5" ht="12.75" customHeight="1" x14ac:dyDescent="0.4">
      <c r="A26" s="4" t="s">
        <v>73</v>
      </c>
      <c r="B26" s="5">
        <v>4</v>
      </c>
      <c r="C26" s="5">
        <v>5</v>
      </c>
      <c r="D26" s="6">
        <v>4.590841271663032E-2</v>
      </c>
      <c r="E26" s="6">
        <v>0.30012004801920772</v>
      </c>
    </row>
    <row r="27" spans="1:5" ht="12.75" customHeight="1" x14ac:dyDescent="0.4">
      <c r="A27" s="4" t="s">
        <v>9</v>
      </c>
      <c r="B27" s="5">
        <v>662</v>
      </c>
      <c r="C27" s="5">
        <v>177</v>
      </c>
      <c r="D27" s="6">
        <v>7.5978423046023185</v>
      </c>
      <c r="E27" s="6">
        <v>10.624249699879952</v>
      </c>
    </row>
    <row r="28" spans="1:5" ht="12.75" customHeight="1" x14ac:dyDescent="0.4">
      <c r="A28" s="30" t="s">
        <v>52</v>
      </c>
      <c r="B28" s="9">
        <v>12642</v>
      </c>
      <c r="C28" s="9">
        <v>2158</v>
      </c>
      <c r="D28" s="14"/>
      <c r="E28" s="14"/>
    </row>
    <row r="29" spans="1:5" ht="12.75" customHeight="1" x14ac:dyDescent="0.4">
      <c r="A29" s="29" t="s">
        <v>75</v>
      </c>
      <c r="B29" s="5">
        <v>8713</v>
      </c>
      <c r="C29" s="5">
        <v>1666</v>
      </c>
      <c r="D29" s="14"/>
      <c r="E29" s="14"/>
    </row>
  </sheetData>
  <sortState ref="P9:S31">
    <sortCondition descending="1" ref="S9:S31"/>
  </sortState>
  <mergeCells count="4">
    <mergeCell ref="B2:C3"/>
    <mergeCell ref="D2:E2"/>
    <mergeCell ref="D3:E3"/>
    <mergeCell ref="A2:A4"/>
  </mergeCells>
  <phoneticPr fontId="1"/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="115" zoomScaleNormal="145" workbookViewId="0">
      <selection activeCell="A2" sqref="A2:U40"/>
    </sheetView>
  </sheetViews>
  <sheetFormatPr defaultColWidth="8.75" defaultRowHeight="12.75" customHeight="1" x14ac:dyDescent="0.4"/>
  <cols>
    <col min="1" max="1" width="25.75" style="14" customWidth="1"/>
    <col min="2" max="7" width="8.75" style="14" customWidth="1"/>
    <col min="8" max="16384" width="8.75" style="14"/>
  </cols>
  <sheetData>
    <row r="1" spans="1:7" ht="12.75" customHeight="1" x14ac:dyDescent="0.4">
      <c r="A1" s="14" t="s">
        <v>158</v>
      </c>
    </row>
    <row r="2" spans="1:7" ht="12.75" customHeight="1" x14ac:dyDescent="0.4">
      <c r="A2" s="86" t="s">
        <v>4</v>
      </c>
      <c r="B2" s="86" t="s">
        <v>5</v>
      </c>
      <c r="C2" s="86"/>
      <c r="D2" s="86"/>
      <c r="E2" s="90" t="s">
        <v>32</v>
      </c>
      <c r="F2" s="90"/>
      <c r="G2" s="90"/>
    </row>
    <row r="3" spans="1:7" ht="12.75" customHeight="1" x14ac:dyDescent="0.4">
      <c r="A3" s="86"/>
      <c r="B3" s="86"/>
      <c r="C3" s="86"/>
      <c r="D3" s="86"/>
      <c r="E3" s="91" t="s">
        <v>33</v>
      </c>
      <c r="F3" s="91"/>
      <c r="G3" s="91"/>
    </row>
    <row r="4" spans="1:7" ht="12.75" customHeight="1" x14ac:dyDescent="0.4">
      <c r="A4" s="86"/>
      <c r="B4" s="86" t="s">
        <v>21</v>
      </c>
      <c r="C4" s="43" t="s">
        <v>27</v>
      </c>
      <c r="D4" s="86" t="s">
        <v>26</v>
      </c>
      <c r="E4" s="86" t="s">
        <v>21</v>
      </c>
      <c r="F4" s="43" t="s">
        <v>27</v>
      </c>
      <c r="G4" s="86" t="s">
        <v>26</v>
      </c>
    </row>
    <row r="5" spans="1:7" ht="12.75" customHeight="1" x14ac:dyDescent="0.4">
      <c r="A5" s="86"/>
      <c r="B5" s="86"/>
      <c r="C5" s="44" t="s">
        <v>28</v>
      </c>
      <c r="D5" s="86"/>
      <c r="E5" s="86"/>
      <c r="F5" s="44" t="s">
        <v>28</v>
      </c>
      <c r="G5" s="86"/>
    </row>
    <row r="6" spans="1:7" ht="12.75" customHeight="1" x14ac:dyDescent="0.4">
      <c r="A6" s="4" t="s">
        <v>34</v>
      </c>
      <c r="B6" s="5">
        <v>1460</v>
      </c>
      <c r="C6" s="4">
        <v>233</v>
      </c>
      <c r="D6" s="4">
        <v>102</v>
      </c>
      <c r="E6" s="6">
        <v>29.918032786885245</v>
      </c>
      <c r="F6" s="6">
        <v>22.447013487475914</v>
      </c>
      <c r="G6" s="6">
        <v>16.971713810316139</v>
      </c>
    </row>
    <row r="7" spans="1:7" ht="12.75" customHeight="1" x14ac:dyDescent="0.4">
      <c r="A7" s="4" t="s">
        <v>35</v>
      </c>
      <c r="B7" s="5">
        <v>1291</v>
      </c>
      <c r="C7" s="4">
        <v>215</v>
      </c>
      <c r="D7" s="4">
        <v>168</v>
      </c>
      <c r="E7" s="6">
        <v>26.454918032786885</v>
      </c>
      <c r="F7" s="6">
        <v>20.71290944123314</v>
      </c>
      <c r="G7" s="6">
        <v>27.953410981697168</v>
      </c>
    </row>
    <row r="8" spans="1:7" ht="12.75" customHeight="1" x14ac:dyDescent="0.4">
      <c r="A8" s="4" t="s">
        <v>36</v>
      </c>
      <c r="B8" s="4">
        <v>932</v>
      </c>
      <c r="C8" s="4">
        <v>124</v>
      </c>
      <c r="D8" s="4">
        <v>109</v>
      </c>
      <c r="E8" s="6">
        <v>19.098360655737707</v>
      </c>
      <c r="F8" s="6">
        <v>11.946050096339114</v>
      </c>
      <c r="G8" s="6">
        <v>18.136439267886857</v>
      </c>
    </row>
    <row r="9" spans="1:7" ht="12.75" customHeight="1" x14ac:dyDescent="0.4">
      <c r="A9" s="4" t="s">
        <v>38</v>
      </c>
      <c r="B9" s="4">
        <v>795</v>
      </c>
      <c r="C9" s="4">
        <v>163</v>
      </c>
      <c r="D9" s="4">
        <v>77</v>
      </c>
      <c r="E9" s="6">
        <v>16.290983606557376</v>
      </c>
      <c r="F9" s="6">
        <v>15.703275529865124</v>
      </c>
      <c r="G9" s="6">
        <v>12.811980033277869</v>
      </c>
    </row>
    <row r="10" spans="1:7" ht="12.75" customHeight="1" x14ac:dyDescent="0.4">
      <c r="A10" s="4" t="s">
        <v>37</v>
      </c>
      <c r="B10" s="4">
        <v>853</v>
      </c>
      <c r="C10" s="4">
        <v>109</v>
      </c>
      <c r="D10" s="4">
        <v>69</v>
      </c>
      <c r="E10" s="6">
        <v>17.479508196721312</v>
      </c>
      <c r="F10" s="6">
        <v>10.500963391136802</v>
      </c>
      <c r="G10" s="6">
        <v>11.480865224625623</v>
      </c>
    </row>
    <row r="11" spans="1:7" ht="12.75" customHeight="1" x14ac:dyDescent="0.4">
      <c r="A11" s="4" t="s">
        <v>39</v>
      </c>
      <c r="B11" s="4">
        <v>729</v>
      </c>
      <c r="C11" s="4">
        <v>117</v>
      </c>
      <c r="D11" s="4">
        <v>56</v>
      </c>
      <c r="E11" s="6">
        <v>14.938524590163935</v>
      </c>
      <c r="F11" s="6">
        <v>11.271676300578035</v>
      </c>
      <c r="G11" s="6">
        <v>9.3178036605657244</v>
      </c>
    </row>
    <row r="12" spans="1:7" ht="12.75" customHeight="1" x14ac:dyDescent="0.4">
      <c r="A12" s="4" t="s">
        <v>40</v>
      </c>
      <c r="B12" s="4">
        <v>397</v>
      </c>
      <c r="C12" s="4">
        <v>150</v>
      </c>
      <c r="D12" s="4">
        <v>44</v>
      </c>
      <c r="E12" s="6">
        <v>8.1352459016393439</v>
      </c>
      <c r="F12" s="6">
        <v>14.450867052023122</v>
      </c>
      <c r="G12" s="6">
        <v>7.321131447587355</v>
      </c>
    </row>
    <row r="13" spans="1:7" ht="12.75" customHeight="1" x14ac:dyDescent="0.4">
      <c r="A13" s="4" t="s">
        <v>41</v>
      </c>
      <c r="B13" s="4">
        <v>369</v>
      </c>
      <c r="C13" s="4">
        <v>67</v>
      </c>
      <c r="D13" s="4">
        <v>46</v>
      </c>
      <c r="E13" s="6">
        <v>7.5614754098360661</v>
      </c>
      <c r="F13" s="6">
        <v>6.4547206165703281</v>
      </c>
      <c r="G13" s="6">
        <v>7.6539101497504163</v>
      </c>
    </row>
    <row r="14" spans="1:7" ht="12.75" customHeight="1" x14ac:dyDescent="0.4">
      <c r="A14" s="4" t="s">
        <v>42</v>
      </c>
      <c r="B14" s="4">
        <v>341</v>
      </c>
      <c r="C14" s="4">
        <v>34</v>
      </c>
      <c r="D14" s="4">
        <v>30</v>
      </c>
      <c r="E14" s="6">
        <v>6.9877049180327875</v>
      </c>
      <c r="F14" s="6">
        <v>3.2755298651252409</v>
      </c>
      <c r="G14" s="6">
        <v>4.9916805324459235</v>
      </c>
    </row>
    <row r="15" spans="1:7" ht="12.75" customHeight="1" x14ac:dyDescent="0.4">
      <c r="A15" s="4" t="s">
        <v>43</v>
      </c>
      <c r="B15" s="4">
        <v>276</v>
      </c>
      <c r="C15" s="4">
        <v>57</v>
      </c>
      <c r="D15" s="4">
        <v>41</v>
      </c>
      <c r="E15" s="6">
        <v>5.6557377049180326</v>
      </c>
      <c r="F15" s="6">
        <v>5.4913294797687859</v>
      </c>
      <c r="G15" s="6">
        <v>6.8219633943427613</v>
      </c>
    </row>
    <row r="16" spans="1:7" ht="12.75" customHeight="1" x14ac:dyDescent="0.4">
      <c r="A16" s="4" t="s">
        <v>44</v>
      </c>
      <c r="B16" s="4">
        <v>232</v>
      </c>
      <c r="C16" s="4">
        <v>38</v>
      </c>
      <c r="D16" s="4">
        <v>11</v>
      </c>
      <c r="E16" s="6">
        <v>4.7540983606557372</v>
      </c>
      <c r="F16" s="6">
        <v>3.6608863198458574</v>
      </c>
      <c r="G16" s="6">
        <v>1.8302828618968388</v>
      </c>
    </row>
    <row r="17" spans="1:7" ht="12.75" customHeight="1" x14ac:dyDescent="0.4">
      <c r="A17" s="4" t="s">
        <v>45</v>
      </c>
      <c r="B17" s="4">
        <v>205</v>
      </c>
      <c r="C17" s="4">
        <v>29</v>
      </c>
      <c r="D17" s="4">
        <v>20</v>
      </c>
      <c r="E17" s="6">
        <v>4.2008196721311473</v>
      </c>
      <c r="F17" s="6">
        <v>2.7938342967244703</v>
      </c>
      <c r="G17" s="6">
        <v>3.3277870216306153</v>
      </c>
    </row>
    <row r="18" spans="1:7" ht="12.75" customHeight="1" x14ac:dyDescent="0.4">
      <c r="A18" s="4" t="s">
        <v>48</v>
      </c>
      <c r="B18" s="4">
        <v>147</v>
      </c>
      <c r="C18" s="4">
        <v>62</v>
      </c>
      <c r="D18" s="4">
        <v>16</v>
      </c>
      <c r="E18" s="6">
        <v>3.012295081967213</v>
      </c>
      <c r="F18" s="6">
        <v>5.973025048169557</v>
      </c>
      <c r="G18" s="6">
        <v>2.6622296173044924</v>
      </c>
    </row>
    <row r="19" spans="1:7" ht="12.75" customHeight="1" x14ac:dyDescent="0.4">
      <c r="A19" s="4" t="s">
        <v>46</v>
      </c>
      <c r="B19" s="4">
        <v>170</v>
      </c>
      <c r="C19" s="4">
        <v>26</v>
      </c>
      <c r="D19" s="4">
        <v>20</v>
      </c>
      <c r="E19" s="6">
        <v>3.4836065573770489</v>
      </c>
      <c r="F19" s="6">
        <v>2.5048169556840074</v>
      </c>
      <c r="G19" s="6">
        <v>3.3277870216306153</v>
      </c>
    </row>
    <row r="20" spans="1:7" ht="12.75" customHeight="1" x14ac:dyDescent="0.4">
      <c r="A20" s="4" t="s">
        <v>47</v>
      </c>
      <c r="B20" s="4">
        <v>158</v>
      </c>
      <c r="C20" s="4">
        <v>15</v>
      </c>
      <c r="D20" s="4">
        <v>15</v>
      </c>
      <c r="E20" s="6">
        <v>3.237704918032787</v>
      </c>
      <c r="F20" s="6">
        <v>1.4450867052023122</v>
      </c>
      <c r="G20" s="6">
        <v>2.4958402662229617</v>
      </c>
    </row>
    <row r="21" spans="1:7" ht="12.75" customHeight="1" x14ac:dyDescent="0.4">
      <c r="A21" s="4" t="s">
        <v>49</v>
      </c>
      <c r="B21" s="4">
        <v>120</v>
      </c>
      <c r="C21" s="4">
        <v>16</v>
      </c>
      <c r="D21" s="4">
        <v>5</v>
      </c>
      <c r="E21" s="6">
        <v>2.459016393442623</v>
      </c>
      <c r="F21" s="6">
        <v>1.5414258188824663</v>
      </c>
      <c r="G21" s="6">
        <v>0.83194675540765384</v>
      </c>
    </row>
    <row r="22" spans="1:7" ht="12.75" customHeight="1" x14ac:dyDescent="0.4">
      <c r="A22" s="4" t="s">
        <v>50</v>
      </c>
      <c r="B22" s="4">
        <v>98</v>
      </c>
      <c r="C22" s="4">
        <v>31</v>
      </c>
      <c r="D22" s="4">
        <v>12</v>
      </c>
      <c r="E22" s="6">
        <v>2.0081967213114753</v>
      </c>
      <c r="F22" s="6">
        <v>2.9865125240847785</v>
      </c>
      <c r="G22" s="6">
        <v>1.9966722129783694</v>
      </c>
    </row>
    <row r="23" spans="1:7" ht="12.75" customHeight="1" x14ac:dyDescent="0.4">
      <c r="A23" s="4" t="s">
        <v>51</v>
      </c>
      <c r="B23" s="4">
        <v>74</v>
      </c>
      <c r="C23" s="4">
        <v>38</v>
      </c>
      <c r="D23" s="4">
        <v>7</v>
      </c>
      <c r="E23" s="6">
        <v>1.5163934426229508</v>
      </c>
      <c r="F23" s="6">
        <v>3.6608863198458574</v>
      </c>
      <c r="G23" s="6">
        <v>1.1647254575707155</v>
      </c>
    </row>
    <row r="24" spans="1:7" ht="12.75" customHeight="1" x14ac:dyDescent="0.4">
      <c r="A24" s="4" t="s">
        <v>9</v>
      </c>
      <c r="B24" s="5">
        <v>2381</v>
      </c>
      <c r="C24" s="4">
        <v>259</v>
      </c>
      <c r="D24" s="4">
        <v>282</v>
      </c>
      <c r="E24" s="6">
        <v>48.790983606557376</v>
      </c>
      <c r="F24" s="6">
        <v>24.951830443159924</v>
      </c>
      <c r="G24" s="6">
        <v>46.921797004991681</v>
      </c>
    </row>
    <row r="25" spans="1:7" ht="12.75" customHeight="1" x14ac:dyDescent="0.4">
      <c r="A25" s="46" t="s">
        <v>52</v>
      </c>
      <c r="B25" s="9">
        <v>11028</v>
      </c>
      <c r="C25" s="9">
        <v>1783</v>
      </c>
      <c r="D25" s="9">
        <v>1130</v>
      </c>
    </row>
    <row r="26" spans="1:7" ht="12.75" customHeight="1" x14ac:dyDescent="0.4">
      <c r="A26" s="45" t="s">
        <v>32</v>
      </c>
      <c r="B26" s="5">
        <v>4880</v>
      </c>
      <c r="C26" s="5">
        <v>1038</v>
      </c>
      <c r="D26" s="4">
        <v>601</v>
      </c>
    </row>
    <row r="27" spans="1:7" ht="12.75" customHeight="1" x14ac:dyDescent="0.4">
      <c r="A27" s="14" t="s">
        <v>136</v>
      </c>
    </row>
    <row r="28" spans="1:7" ht="12.75" customHeight="1" x14ac:dyDescent="0.4">
      <c r="A28" s="14" t="s">
        <v>137</v>
      </c>
    </row>
    <row r="32" spans="1:7" ht="12.75" customHeight="1" x14ac:dyDescent="0.4">
      <c r="A32" s="84"/>
    </row>
    <row r="33" spans="1:1" ht="12.75" customHeight="1" x14ac:dyDescent="0.4">
      <c r="A33" s="84"/>
    </row>
  </sheetData>
  <mergeCells count="8">
    <mergeCell ref="A2:A5"/>
    <mergeCell ref="G4:G5"/>
    <mergeCell ref="E4:E5"/>
    <mergeCell ref="B4:B5"/>
    <mergeCell ref="D4:D5"/>
    <mergeCell ref="E2:G2"/>
    <mergeCell ref="E3:G3"/>
    <mergeCell ref="B2:D3"/>
  </mergeCells>
  <phoneticPr fontId="1"/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zoomScale="103" zoomScaleNormal="130" workbookViewId="0">
      <selection activeCell="A2" sqref="A2:U40"/>
    </sheetView>
  </sheetViews>
  <sheetFormatPr defaultColWidth="8.75" defaultRowHeight="12.75" customHeight="1" x14ac:dyDescent="0.4"/>
  <cols>
    <col min="1" max="1" width="25.75" style="1" customWidth="1"/>
    <col min="2" max="7" width="8.75" style="1" customWidth="1"/>
    <col min="8" max="16384" width="8.75" style="1"/>
  </cols>
  <sheetData>
    <row r="1" spans="1:7" ht="12.75" customHeight="1" x14ac:dyDescent="0.4">
      <c r="A1" s="14" t="s">
        <v>157</v>
      </c>
    </row>
    <row r="2" spans="1:7" ht="12.75" customHeight="1" x14ac:dyDescent="0.4">
      <c r="A2" s="86" t="s">
        <v>4</v>
      </c>
      <c r="B2" s="86" t="s">
        <v>5</v>
      </c>
      <c r="C2" s="86"/>
      <c r="D2" s="86"/>
      <c r="E2" s="90" t="s">
        <v>32</v>
      </c>
      <c r="F2" s="90"/>
      <c r="G2" s="90"/>
    </row>
    <row r="3" spans="1:7" ht="12.75" customHeight="1" x14ac:dyDescent="0.4">
      <c r="A3" s="86"/>
      <c r="B3" s="86"/>
      <c r="C3" s="86"/>
      <c r="D3" s="86"/>
      <c r="E3" s="91" t="s">
        <v>33</v>
      </c>
      <c r="F3" s="91"/>
      <c r="G3" s="91"/>
    </row>
    <row r="4" spans="1:7" ht="12.75" customHeight="1" x14ac:dyDescent="0.4">
      <c r="A4" s="86"/>
      <c r="B4" s="86" t="s">
        <v>21</v>
      </c>
      <c r="C4" s="31" t="s">
        <v>27</v>
      </c>
      <c r="D4" s="86" t="s">
        <v>26</v>
      </c>
      <c r="E4" s="86" t="s">
        <v>21</v>
      </c>
      <c r="F4" s="31" t="s">
        <v>27</v>
      </c>
      <c r="G4" s="86" t="s">
        <v>26</v>
      </c>
    </row>
    <row r="5" spans="1:7" ht="12.75" customHeight="1" x14ac:dyDescent="0.4">
      <c r="A5" s="86"/>
      <c r="B5" s="86"/>
      <c r="C5" s="32" t="s">
        <v>28</v>
      </c>
      <c r="D5" s="86"/>
      <c r="E5" s="86"/>
      <c r="F5" s="32" t="s">
        <v>28</v>
      </c>
      <c r="G5" s="86"/>
    </row>
    <row r="6" spans="1:7" ht="12.75" customHeight="1" x14ac:dyDescent="0.4">
      <c r="A6" s="4" t="s">
        <v>53</v>
      </c>
      <c r="B6" s="5">
        <v>1423</v>
      </c>
      <c r="C6" s="4">
        <v>237</v>
      </c>
      <c r="D6" s="4">
        <v>119</v>
      </c>
      <c r="E6" s="6">
        <v>29.159836065573767</v>
      </c>
      <c r="F6" s="6">
        <v>22.832369942196532</v>
      </c>
      <c r="G6" s="6">
        <v>19.800332778702163</v>
      </c>
    </row>
    <row r="7" spans="1:7" ht="12.75" customHeight="1" x14ac:dyDescent="0.4">
      <c r="A7" s="4" t="s">
        <v>54</v>
      </c>
      <c r="B7" s="5">
        <v>1253</v>
      </c>
      <c r="C7" s="4">
        <v>288</v>
      </c>
      <c r="D7" s="4">
        <v>101</v>
      </c>
      <c r="E7" s="6">
        <v>25.676229508196723</v>
      </c>
      <c r="F7" s="6">
        <v>27.74566473988439</v>
      </c>
      <c r="G7" s="6">
        <v>16.805324459234608</v>
      </c>
    </row>
    <row r="8" spans="1:7" ht="12.75" customHeight="1" x14ac:dyDescent="0.4">
      <c r="A8" s="4" t="s">
        <v>55</v>
      </c>
      <c r="B8" s="5">
        <v>1314</v>
      </c>
      <c r="C8" s="4">
        <v>169</v>
      </c>
      <c r="D8" s="4">
        <v>106</v>
      </c>
      <c r="E8" s="6">
        <v>26.92622950819672</v>
      </c>
      <c r="F8" s="6">
        <v>16.28131021194605</v>
      </c>
      <c r="G8" s="6">
        <v>17.637271214642265</v>
      </c>
    </row>
    <row r="9" spans="1:7" ht="12.75" customHeight="1" x14ac:dyDescent="0.4">
      <c r="A9" s="4" t="s">
        <v>56</v>
      </c>
      <c r="B9" s="4">
        <v>832</v>
      </c>
      <c r="C9" s="4">
        <v>66</v>
      </c>
      <c r="D9" s="4">
        <v>108</v>
      </c>
      <c r="E9" s="6">
        <v>17.04918032786885</v>
      </c>
      <c r="F9" s="6">
        <v>6.3583815028901727</v>
      </c>
      <c r="G9" s="6">
        <v>17.970049916805326</v>
      </c>
    </row>
    <row r="10" spans="1:7" ht="12.75" customHeight="1" x14ac:dyDescent="0.4">
      <c r="A10" s="4" t="s">
        <v>61</v>
      </c>
      <c r="B10" s="4">
        <v>760</v>
      </c>
      <c r="C10" s="4">
        <v>117</v>
      </c>
      <c r="D10" s="4">
        <v>61</v>
      </c>
      <c r="E10" s="6">
        <v>15.573770491803279</v>
      </c>
      <c r="F10" s="6">
        <v>11.271676300578035</v>
      </c>
      <c r="G10" s="6">
        <v>10.149750415973378</v>
      </c>
    </row>
    <row r="11" spans="1:7" ht="12.75" customHeight="1" x14ac:dyDescent="0.4">
      <c r="A11" s="4" t="s">
        <v>57</v>
      </c>
      <c r="B11" s="4">
        <v>666</v>
      </c>
      <c r="C11" s="4">
        <v>165</v>
      </c>
      <c r="D11" s="4">
        <v>91</v>
      </c>
      <c r="E11" s="6">
        <v>13.647540983606557</v>
      </c>
      <c r="F11" s="6">
        <v>15.895953757225435</v>
      </c>
      <c r="G11" s="6">
        <v>15.141430948419302</v>
      </c>
    </row>
    <row r="12" spans="1:7" ht="12.75" customHeight="1" x14ac:dyDescent="0.4">
      <c r="A12" s="4" t="s">
        <v>59</v>
      </c>
      <c r="B12" s="4">
        <v>623</v>
      </c>
      <c r="C12" s="4">
        <v>125</v>
      </c>
      <c r="D12" s="4">
        <v>76</v>
      </c>
      <c r="E12" s="6">
        <v>12.766393442622951</v>
      </c>
      <c r="F12" s="6">
        <v>12.042389210019268</v>
      </c>
      <c r="G12" s="6">
        <v>12.645590682196339</v>
      </c>
    </row>
    <row r="13" spans="1:7" ht="12.75" customHeight="1" x14ac:dyDescent="0.4">
      <c r="A13" s="4" t="s">
        <v>58</v>
      </c>
      <c r="B13" s="4">
        <v>699</v>
      </c>
      <c r="C13" s="4">
        <v>23</v>
      </c>
      <c r="D13" s="4">
        <v>81</v>
      </c>
      <c r="E13" s="6">
        <v>14.323770491803279</v>
      </c>
      <c r="F13" s="6">
        <v>2.2157996146435455</v>
      </c>
      <c r="G13" s="6">
        <v>13.477537437603992</v>
      </c>
    </row>
    <row r="14" spans="1:7" ht="12.75" customHeight="1" x14ac:dyDescent="0.4">
      <c r="A14" s="4" t="s">
        <v>60</v>
      </c>
      <c r="B14" s="4">
        <v>639</v>
      </c>
      <c r="C14" s="4">
        <v>48</v>
      </c>
      <c r="D14" s="4">
        <v>61</v>
      </c>
      <c r="E14" s="6">
        <v>13.094262295081968</v>
      </c>
      <c r="F14" s="6">
        <v>4.6242774566473983</v>
      </c>
      <c r="G14" s="6">
        <v>10.149750415973378</v>
      </c>
    </row>
    <row r="15" spans="1:7" ht="12.75" customHeight="1" x14ac:dyDescent="0.4">
      <c r="A15" s="4" t="s">
        <v>62</v>
      </c>
      <c r="B15" s="4">
        <v>458</v>
      </c>
      <c r="C15" s="4">
        <v>102</v>
      </c>
      <c r="D15" s="4">
        <v>51</v>
      </c>
      <c r="E15" s="6">
        <v>9.3852459016393439</v>
      </c>
      <c r="F15" s="6">
        <v>9.8265895953757223</v>
      </c>
      <c r="G15" s="6">
        <v>8.4858569051580695</v>
      </c>
    </row>
    <row r="16" spans="1:7" ht="12.75" customHeight="1" x14ac:dyDescent="0.4">
      <c r="A16" s="4" t="s">
        <v>63</v>
      </c>
      <c r="B16" s="4">
        <v>422</v>
      </c>
      <c r="C16" s="4">
        <v>97</v>
      </c>
      <c r="D16" s="4">
        <v>50</v>
      </c>
      <c r="E16" s="6">
        <v>8.6475409836065573</v>
      </c>
      <c r="F16" s="6">
        <v>9.3448940269749521</v>
      </c>
      <c r="G16" s="6">
        <v>8.3194675540765388</v>
      </c>
    </row>
    <row r="17" spans="1:7" ht="12.75" customHeight="1" x14ac:dyDescent="0.4">
      <c r="A17" s="4" t="s">
        <v>65</v>
      </c>
      <c r="B17" s="4">
        <v>246</v>
      </c>
      <c r="C17" s="4">
        <v>68</v>
      </c>
      <c r="D17" s="4">
        <v>35</v>
      </c>
      <c r="E17" s="6">
        <v>5.0409836065573765</v>
      </c>
      <c r="F17" s="6">
        <v>6.5510597302504818</v>
      </c>
      <c r="G17" s="6">
        <v>5.8236272878535766</v>
      </c>
    </row>
    <row r="18" spans="1:7" ht="12.75" customHeight="1" x14ac:dyDescent="0.4">
      <c r="A18" s="4" t="s">
        <v>66</v>
      </c>
      <c r="B18" s="4">
        <v>205</v>
      </c>
      <c r="C18" s="4">
        <v>55</v>
      </c>
      <c r="D18" s="4">
        <v>31</v>
      </c>
      <c r="E18" s="6">
        <v>4.2008196721311473</v>
      </c>
      <c r="F18" s="6">
        <v>5.2986512524084777</v>
      </c>
      <c r="G18" s="6">
        <v>5.1580698835274541</v>
      </c>
    </row>
    <row r="19" spans="1:7" ht="12.75" customHeight="1" x14ac:dyDescent="0.4">
      <c r="A19" s="4" t="s">
        <v>64</v>
      </c>
      <c r="B19" s="4">
        <v>230</v>
      </c>
      <c r="C19" s="4">
        <v>11</v>
      </c>
      <c r="D19" s="4">
        <v>32</v>
      </c>
      <c r="E19" s="6">
        <v>4.7131147540983607</v>
      </c>
      <c r="F19" s="6">
        <v>1.0597302504816954</v>
      </c>
      <c r="G19" s="6">
        <v>5.3244592346089847</v>
      </c>
    </row>
    <row r="20" spans="1:7" ht="12.75" customHeight="1" x14ac:dyDescent="0.4">
      <c r="A20" s="4" t="s">
        <v>68</v>
      </c>
      <c r="B20" s="4">
        <v>143</v>
      </c>
      <c r="C20" s="4">
        <v>33</v>
      </c>
      <c r="D20" s="4">
        <v>24</v>
      </c>
      <c r="E20" s="6">
        <v>2.930327868852459</v>
      </c>
      <c r="F20" s="6">
        <v>3.1791907514450863</v>
      </c>
      <c r="G20" s="6">
        <v>3.9933444259567388</v>
      </c>
    </row>
    <row r="21" spans="1:7" ht="12.75" customHeight="1" x14ac:dyDescent="0.4">
      <c r="A21" s="4" t="s">
        <v>67</v>
      </c>
      <c r="B21" s="4">
        <v>155</v>
      </c>
      <c r="C21" s="4">
        <v>7</v>
      </c>
      <c r="D21" s="4">
        <v>9</v>
      </c>
      <c r="E21" s="6">
        <v>3.1762295081967213</v>
      </c>
      <c r="F21" s="6">
        <v>0.67437379576107903</v>
      </c>
      <c r="G21" s="6">
        <v>1.497504159733777</v>
      </c>
    </row>
    <row r="22" spans="1:7" ht="12.75" customHeight="1" x14ac:dyDescent="0.4">
      <c r="A22" s="4" t="s">
        <v>69</v>
      </c>
      <c r="B22" s="4">
        <v>93</v>
      </c>
      <c r="C22" s="4">
        <v>9</v>
      </c>
      <c r="D22" s="4">
        <v>15</v>
      </c>
      <c r="E22" s="6">
        <v>1.9057377049180326</v>
      </c>
      <c r="F22" s="6">
        <v>0.86705202312138718</v>
      </c>
      <c r="G22" s="6">
        <v>2.4958402662229617</v>
      </c>
    </row>
    <row r="23" spans="1:7" ht="12.75" customHeight="1" x14ac:dyDescent="0.4">
      <c r="A23" s="4" t="s">
        <v>70</v>
      </c>
      <c r="B23" s="4">
        <v>68</v>
      </c>
      <c r="C23" s="4">
        <v>13</v>
      </c>
      <c r="D23" s="4">
        <v>3</v>
      </c>
      <c r="E23" s="6">
        <v>1.3934426229508197</v>
      </c>
      <c r="F23" s="6">
        <v>1.2524084778420037</v>
      </c>
      <c r="G23" s="6">
        <v>0.49916805324459235</v>
      </c>
    </row>
    <row r="24" spans="1:7" ht="12.75" customHeight="1" x14ac:dyDescent="0.4">
      <c r="A24" s="4" t="s">
        <v>71</v>
      </c>
      <c r="B24" s="4">
        <v>69</v>
      </c>
      <c r="C24" s="4"/>
      <c r="D24" s="4"/>
      <c r="E24" s="6">
        <v>1.4139344262295082</v>
      </c>
      <c r="F24" s="6">
        <v>0</v>
      </c>
      <c r="G24" s="6">
        <v>0</v>
      </c>
    </row>
    <row r="25" spans="1:7" ht="12.75" customHeight="1" x14ac:dyDescent="0.4">
      <c r="A25" s="4" t="s">
        <v>72</v>
      </c>
      <c r="B25" s="4">
        <v>34</v>
      </c>
      <c r="C25" s="4"/>
      <c r="D25" s="4">
        <v>1</v>
      </c>
      <c r="E25" s="6">
        <v>0.69672131147540983</v>
      </c>
      <c r="F25" s="6">
        <v>0</v>
      </c>
      <c r="G25" s="6">
        <v>0.16638935108153077</v>
      </c>
    </row>
    <row r="26" spans="1:7" ht="12.75" customHeight="1" x14ac:dyDescent="0.4">
      <c r="A26" s="4" t="s">
        <v>74</v>
      </c>
      <c r="B26" s="4">
        <v>11</v>
      </c>
      <c r="C26" s="4">
        <v>1</v>
      </c>
      <c r="D26" s="4"/>
      <c r="E26" s="6">
        <v>0.2254098360655738</v>
      </c>
      <c r="F26" s="6">
        <v>9.6339113680154145E-2</v>
      </c>
      <c r="G26" s="6">
        <v>0</v>
      </c>
    </row>
    <row r="27" spans="1:7" ht="12.75" customHeight="1" x14ac:dyDescent="0.4">
      <c r="A27" s="4" t="s">
        <v>73</v>
      </c>
      <c r="B27" s="4">
        <v>4</v>
      </c>
      <c r="C27" s="4">
        <v>4</v>
      </c>
      <c r="D27" s="4"/>
      <c r="E27" s="6">
        <v>8.1967213114754092E-2</v>
      </c>
      <c r="F27" s="6">
        <v>0.38535645472061658</v>
      </c>
      <c r="G27" s="6">
        <v>0</v>
      </c>
    </row>
    <row r="28" spans="1:7" ht="12.75" customHeight="1" x14ac:dyDescent="0.4">
      <c r="A28" s="4" t="s">
        <v>9</v>
      </c>
      <c r="B28" s="4">
        <v>549</v>
      </c>
      <c r="C28" s="4">
        <v>115</v>
      </c>
      <c r="D28" s="4">
        <v>65</v>
      </c>
      <c r="E28" s="6">
        <v>11.25</v>
      </c>
      <c r="F28" s="6">
        <v>11.078998073217726</v>
      </c>
      <c r="G28" s="6">
        <v>10.8153078202995</v>
      </c>
    </row>
    <row r="29" spans="1:7" ht="12.75" customHeight="1" x14ac:dyDescent="0.4">
      <c r="A29" s="34" t="s">
        <v>52</v>
      </c>
      <c r="B29" s="9">
        <v>10896</v>
      </c>
      <c r="C29" s="9">
        <v>1753</v>
      </c>
      <c r="D29" s="9">
        <v>1120</v>
      </c>
      <c r="E29" s="14"/>
      <c r="F29" s="14"/>
      <c r="G29" s="14"/>
    </row>
    <row r="30" spans="1:7" ht="12.75" customHeight="1" x14ac:dyDescent="0.4">
      <c r="A30" s="33" t="s">
        <v>32</v>
      </c>
      <c r="B30" s="5">
        <v>4880</v>
      </c>
      <c r="C30" s="5">
        <v>1038</v>
      </c>
      <c r="D30" s="4">
        <v>601</v>
      </c>
      <c r="E30" s="14"/>
      <c r="F30" s="14"/>
      <c r="G30" s="14"/>
    </row>
    <row r="34" spans="1:1" ht="12.75" customHeight="1" x14ac:dyDescent="0.4">
      <c r="A34" s="84"/>
    </row>
    <row r="35" spans="1:1" ht="12.75" customHeight="1" x14ac:dyDescent="0.4">
      <c r="A35" s="84"/>
    </row>
  </sheetData>
  <sortState ref="M9:Q31">
    <sortCondition descending="1" ref="Q9:Q31"/>
  </sortState>
  <mergeCells count="8">
    <mergeCell ref="A2:A5"/>
    <mergeCell ref="B2:D3"/>
    <mergeCell ref="E2:G2"/>
    <mergeCell ref="E3:G3"/>
    <mergeCell ref="B4:B5"/>
    <mergeCell ref="D4:D5"/>
    <mergeCell ref="E4:E5"/>
    <mergeCell ref="G4:G5"/>
  </mergeCells>
  <phoneticPr fontId="1"/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5"/>
  <sheetViews>
    <sheetView zoomScaleNormal="100" workbookViewId="0">
      <selection activeCell="A2" sqref="A2:U40"/>
    </sheetView>
  </sheetViews>
  <sheetFormatPr defaultColWidth="8.75" defaultRowHeight="12.75" customHeight="1" x14ac:dyDescent="0.4"/>
  <cols>
    <col min="1" max="1" width="6.75" style="14" customWidth="1"/>
    <col min="2" max="2" width="10.75" style="14" customWidth="1"/>
    <col min="3" max="25" width="6.75" style="14" customWidth="1"/>
    <col min="26" max="26" width="8.75" style="14" customWidth="1"/>
    <col min="27" max="16384" width="8.75" style="14"/>
  </cols>
  <sheetData>
    <row r="1" spans="1:30" ht="12.75" customHeight="1" thickBot="1" x14ac:dyDescent="0.45">
      <c r="A1" s="14" t="s">
        <v>156</v>
      </c>
      <c r="AC1" s="76" t="s">
        <v>145</v>
      </c>
      <c r="AD1" s="14">
        <v>8713</v>
      </c>
    </row>
    <row r="2" spans="1:30" ht="140.1" customHeight="1" x14ac:dyDescent="0.4">
      <c r="A2" s="86" t="s">
        <v>4</v>
      </c>
      <c r="B2" s="86"/>
      <c r="C2" s="67" t="s">
        <v>53</v>
      </c>
      <c r="D2" s="67" t="s">
        <v>55</v>
      </c>
      <c r="E2" s="67" t="s">
        <v>54</v>
      </c>
      <c r="F2" s="67" t="s">
        <v>56</v>
      </c>
      <c r="G2" s="68" t="s">
        <v>61</v>
      </c>
      <c r="H2" s="67" t="s">
        <v>58</v>
      </c>
      <c r="I2" s="67" t="s">
        <v>57</v>
      </c>
      <c r="J2" s="67" t="s">
        <v>60</v>
      </c>
      <c r="K2" s="67" t="s">
        <v>59</v>
      </c>
      <c r="L2" s="67" t="s">
        <v>62</v>
      </c>
      <c r="M2" s="67" t="s">
        <v>63</v>
      </c>
      <c r="N2" s="67" t="s">
        <v>64</v>
      </c>
      <c r="O2" s="67" t="s">
        <v>65</v>
      </c>
      <c r="P2" s="67" t="s">
        <v>66</v>
      </c>
      <c r="Q2" s="67" t="s">
        <v>68</v>
      </c>
      <c r="R2" s="67" t="s">
        <v>67</v>
      </c>
      <c r="S2" s="67" t="s">
        <v>69</v>
      </c>
      <c r="T2" s="67" t="s">
        <v>70</v>
      </c>
      <c r="U2" s="67" t="s">
        <v>71</v>
      </c>
      <c r="V2" s="67" t="s">
        <v>72</v>
      </c>
      <c r="W2" s="67" t="s">
        <v>74</v>
      </c>
      <c r="X2" s="67" t="s">
        <v>73</v>
      </c>
      <c r="Y2" s="67" t="s">
        <v>140</v>
      </c>
      <c r="Z2" s="53" t="s">
        <v>0</v>
      </c>
      <c r="AA2" s="79" t="s">
        <v>165</v>
      </c>
    </row>
    <row r="3" spans="1:30" ht="12.75" customHeight="1" x14ac:dyDescent="0.4">
      <c r="A3" s="93" t="s">
        <v>5</v>
      </c>
      <c r="B3" s="4" t="s">
        <v>34</v>
      </c>
      <c r="C3" s="69">
        <v>394</v>
      </c>
      <c r="D3" s="69">
        <v>41</v>
      </c>
      <c r="E3" s="69">
        <v>60</v>
      </c>
      <c r="F3" s="69">
        <v>76</v>
      </c>
      <c r="G3" s="69">
        <v>182</v>
      </c>
      <c r="H3" s="69">
        <v>337</v>
      </c>
      <c r="I3" s="69">
        <v>24</v>
      </c>
      <c r="J3" s="69">
        <v>136</v>
      </c>
      <c r="K3" s="69">
        <v>214</v>
      </c>
      <c r="L3" s="69">
        <v>18</v>
      </c>
      <c r="M3" s="69">
        <v>88</v>
      </c>
      <c r="N3" s="69">
        <v>6</v>
      </c>
      <c r="O3" s="69">
        <v>21</v>
      </c>
      <c r="P3" s="69">
        <v>4</v>
      </c>
      <c r="Q3" s="69">
        <v>8</v>
      </c>
      <c r="R3" s="69">
        <v>27</v>
      </c>
      <c r="S3" s="69">
        <v>4</v>
      </c>
      <c r="T3" s="69">
        <v>19</v>
      </c>
      <c r="U3" s="69">
        <v>14</v>
      </c>
      <c r="V3" s="69">
        <v>9</v>
      </c>
      <c r="W3" s="69">
        <v>1</v>
      </c>
      <c r="X3" s="69"/>
      <c r="Y3" s="69">
        <v>12</v>
      </c>
      <c r="Z3" s="9">
        <v>1695</v>
      </c>
      <c r="AA3" s="80">
        <v>19.453689888672098</v>
      </c>
      <c r="AC3" s="48"/>
      <c r="AD3" s="48"/>
    </row>
    <row r="4" spans="1:30" ht="12.75" customHeight="1" x14ac:dyDescent="0.4">
      <c r="A4" s="94"/>
      <c r="B4" s="4" t="s">
        <v>35</v>
      </c>
      <c r="C4" s="69">
        <v>329</v>
      </c>
      <c r="D4" s="69">
        <v>280</v>
      </c>
      <c r="E4" s="69">
        <v>24</v>
      </c>
      <c r="F4" s="69">
        <v>393</v>
      </c>
      <c r="G4" s="69">
        <v>17</v>
      </c>
      <c r="H4" s="69">
        <v>25</v>
      </c>
      <c r="I4" s="69">
        <v>10</v>
      </c>
      <c r="J4" s="69">
        <v>1</v>
      </c>
      <c r="K4" s="69">
        <v>56</v>
      </c>
      <c r="L4" s="69">
        <v>4</v>
      </c>
      <c r="M4" s="69">
        <v>136</v>
      </c>
      <c r="N4" s="69"/>
      <c r="O4" s="69">
        <v>122</v>
      </c>
      <c r="P4" s="69"/>
      <c r="Q4" s="69">
        <v>1</v>
      </c>
      <c r="R4" s="69">
        <v>2</v>
      </c>
      <c r="S4" s="69">
        <v>1</v>
      </c>
      <c r="T4" s="69">
        <v>2</v>
      </c>
      <c r="U4" s="69"/>
      <c r="V4" s="69"/>
      <c r="W4" s="69"/>
      <c r="X4" s="69"/>
      <c r="Y4" s="69">
        <v>22</v>
      </c>
      <c r="Z4" s="9">
        <v>1425</v>
      </c>
      <c r="AA4" s="80">
        <v>16.354872030299553</v>
      </c>
      <c r="AC4" s="48"/>
      <c r="AD4" s="48"/>
    </row>
    <row r="5" spans="1:30" ht="12.75" customHeight="1" x14ac:dyDescent="0.4">
      <c r="A5" s="94"/>
      <c r="B5" s="4" t="s">
        <v>36</v>
      </c>
      <c r="C5" s="69">
        <v>92</v>
      </c>
      <c r="D5" s="69">
        <v>108</v>
      </c>
      <c r="E5" s="69">
        <v>44</v>
      </c>
      <c r="F5" s="69">
        <v>82</v>
      </c>
      <c r="G5" s="69">
        <v>33</v>
      </c>
      <c r="H5" s="69">
        <v>111</v>
      </c>
      <c r="I5" s="69">
        <v>128</v>
      </c>
      <c r="J5" s="69">
        <v>106</v>
      </c>
      <c r="K5" s="69">
        <v>30</v>
      </c>
      <c r="L5" s="69">
        <v>51</v>
      </c>
      <c r="M5" s="69">
        <v>19</v>
      </c>
      <c r="N5" s="69">
        <v>29</v>
      </c>
      <c r="O5" s="69">
        <v>12</v>
      </c>
      <c r="P5" s="69">
        <v>30</v>
      </c>
      <c r="Q5" s="69">
        <v>30</v>
      </c>
      <c r="R5" s="69">
        <v>19</v>
      </c>
      <c r="S5" s="69">
        <v>16</v>
      </c>
      <c r="T5" s="69">
        <v>17</v>
      </c>
      <c r="U5" s="69">
        <v>15</v>
      </c>
      <c r="V5" s="69">
        <v>19</v>
      </c>
      <c r="W5" s="69">
        <v>6</v>
      </c>
      <c r="X5" s="69"/>
      <c r="Y5" s="69">
        <v>70</v>
      </c>
      <c r="Z5" s="9">
        <v>1067</v>
      </c>
      <c r="AA5" s="80">
        <v>12.246069092161138</v>
      </c>
      <c r="AC5" s="48"/>
      <c r="AD5" s="48"/>
    </row>
    <row r="6" spans="1:30" ht="12.75" customHeight="1" x14ac:dyDescent="0.4">
      <c r="A6" s="94"/>
      <c r="B6" s="4" t="s">
        <v>37</v>
      </c>
      <c r="C6" s="69">
        <v>116</v>
      </c>
      <c r="D6" s="69">
        <v>212</v>
      </c>
      <c r="E6" s="69">
        <v>199</v>
      </c>
      <c r="F6" s="69">
        <v>37</v>
      </c>
      <c r="G6" s="69">
        <v>100</v>
      </c>
      <c r="H6" s="69">
        <v>24</v>
      </c>
      <c r="I6" s="69">
        <v>18</v>
      </c>
      <c r="J6" s="69">
        <v>39</v>
      </c>
      <c r="K6" s="69">
        <v>89</v>
      </c>
      <c r="L6" s="69">
        <v>6</v>
      </c>
      <c r="M6" s="69">
        <v>32</v>
      </c>
      <c r="N6" s="69">
        <v>6</v>
      </c>
      <c r="O6" s="69">
        <v>7</v>
      </c>
      <c r="P6" s="69">
        <v>3</v>
      </c>
      <c r="Q6" s="69">
        <v>1</v>
      </c>
      <c r="R6" s="69">
        <v>7</v>
      </c>
      <c r="S6" s="69">
        <v>13</v>
      </c>
      <c r="T6" s="69">
        <v>3</v>
      </c>
      <c r="U6" s="69">
        <v>4</v>
      </c>
      <c r="V6" s="69"/>
      <c r="W6" s="69"/>
      <c r="X6" s="69"/>
      <c r="Y6" s="69">
        <v>17</v>
      </c>
      <c r="Z6" s="9">
        <v>933</v>
      </c>
      <c r="AA6" s="80">
        <v>10.708137266154024</v>
      </c>
    </row>
    <row r="7" spans="1:30" ht="12.75" customHeight="1" x14ac:dyDescent="0.4">
      <c r="A7" s="94"/>
      <c r="B7" s="4" t="s">
        <v>38</v>
      </c>
      <c r="C7" s="69">
        <v>178</v>
      </c>
      <c r="D7" s="69">
        <v>64</v>
      </c>
      <c r="E7" s="69">
        <v>76</v>
      </c>
      <c r="F7" s="69">
        <v>157</v>
      </c>
      <c r="G7" s="69">
        <v>192</v>
      </c>
      <c r="H7" s="69">
        <v>28</v>
      </c>
      <c r="I7" s="69">
        <v>41</v>
      </c>
      <c r="J7" s="69">
        <v>34</v>
      </c>
      <c r="K7" s="69">
        <v>59</v>
      </c>
      <c r="L7" s="69">
        <v>11</v>
      </c>
      <c r="M7" s="69">
        <v>25</v>
      </c>
      <c r="N7" s="69"/>
      <c r="O7" s="69">
        <v>23</v>
      </c>
      <c r="P7" s="69">
        <v>1</v>
      </c>
      <c r="Q7" s="69">
        <v>3</v>
      </c>
      <c r="R7" s="69">
        <v>7</v>
      </c>
      <c r="S7" s="69">
        <v>2</v>
      </c>
      <c r="T7" s="69"/>
      <c r="U7" s="69">
        <v>1</v>
      </c>
      <c r="V7" s="69">
        <v>1</v>
      </c>
      <c r="W7" s="69"/>
      <c r="X7" s="69"/>
      <c r="Y7" s="69">
        <v>10</v>
      </c>
      <c r="Z7" s="9">
        <v>913</v>
      </c>
      <c r="AA7" s="80">
        <v>10.478595202570871</v>
      </c>
    </row>
    <row r="8" spans="1:30" ht="12.75" customHeight="1" x14ac:dyDescent="0.4">
      <c r="A8" s="94"/>
      <c r="B8" s="4" t="s">
        <v>39</v>
      </c>
      <c r="C8" s="69">
        <v>157</v>
      </c>
      <c r="D8" s="69">
        <v>45</v>
      </c>
      <c r="E8" s="69">
        <v>146</v>
      </c>
      <c r="F8" s="69">
        <v>33</v>
      </c>
      <c r="G8" s="69">
        <v>104</v>
      </c>
      <c r="H8" s="69">
        <v>39</v>
      </c>
      <c r="I8" s="69">
        <v>31</v>
      </c>
      <c r="J8" s="69">
        <v>19</v>
      </c>
      <c r="K8" s="69">
        <v>94</v>
      </c>
      <c r="L8" s="69">
        <v>3</v>
      </c>
      <c r="M8" s="69">
        <v>64</v>
      </c>
      <c r="N8" s="69">
        <v>2</v>
      </c>
      <c r="O8" s="69">
        <v>9</v>
      </c>
      <c r="P8" s="69">
        <v>7</v>
      </c>
      <c r="Q8" s="69">
        <v>1</v>
      </c>
      <c r="R8" s="69">
        <v>13</v>
      </c>
      <c r="S8" s="69">
        <v>3</v>
      </c>
      <c r="T8" s="69">
        <v>5</v>
      </c>
      <c r="U8" s="69">
        <v>12</v>
      </c>
      <c r="V8" s="69"/>
      <c r="W8" s="69"/>
      <c r="X8" s="69"/>
      <c r="Y8" s="69">
        <v>13</v>
      </c>
      <c r="Z8" s="9">
        <v>800</v>
      </c>
      <c r="AA8" s="80">
        <v>9.1816825433260636</v>
      </c>
    </row>
    <row r="9" spans="1:30" ht="12.75" customHeight="1" x14ac:dyDescent="0.4">
      <c r="A9" s="94"/>
      <c r="B9" s="4" t="s">
        <v>40</v>
      </c>
      <c r="C9" s="69">
        <v>9</v>
      </c>
      <c r="D9" s="69">
        <v>4</v>
      </c>
      <c r="E9" s="69">
        <v>47</v>
      </c>
      <c r="F9" s="69">
        <v>3</v>
      </c>
      <c r="G9" s="69">
        <v>3</v>
      </c>
      <c r="H9" s="69">
        <v>46</v>
      </c>
      <c r="I9" s="69">
        <v>84</v>
      </c>
      <c r="J9" s="69">
        <v>6</v>
      </c>
      <c r="K9" s="69">
        <v>6</v>
      </c>
      <c r="L9" s="69">
        <v>118</v>
      </c>
      <c r="M9" s="69">
        <v>15</v>
      </c>
      <c r="N9" s="69">
        <v>1</v>
      </c>
      <c r="O9" s="69">
        <v>6</v>
      </c>
      <c r="P9" s="69">
        <v>106</v>
      </c>
      <c r="Q9" s="69">
        <v>1</v>
      </c>
      <c r="R9" s="69"/>
      <c r="S9" s="69"/>
      <c r="T9" s="69"/>
      <c r="U9" s="69"/>
      <c r="V9" s="69"/>
      <c r="W9" s="69"/>
      <c r="X9" s="69"/>
      <c r="Y9" s="69">
        <v>5</v>
      </c>
      <c r="Z9" s="9">
        <v>460</v>
      </c>
      <c r="AA9" s="80">
        <v>5.2794674624124873</v>
      </c>
    </row>
    <row r="10" spans="1:30" ht="12.75" customHeight="1" x14ac:dyDescent="0.4">
      <c r="A10" s="94"/>
      <c r="B10" s="4" t="s">
        <v>41</v>
      </c>
      <c r="C10" s="69"/>
      <c r="D10" s="69">
        <v>276</v>
      </c>
      <c r="E10" s="69">
        <v>1</v>
      </c>
      <c r="F10" s="69">
        <v>1</v>
      </c>
      <c r="G10" s="69">
        <v>4</v>
      </c>
      <c r="H10" s="69"/>
      <c r="I10" s="69">
        <v>103</v>
      </c>
      <c r="J10" s="69">
        <v>4</v>
      </c>
      <c r="K10" s="69"/>
      <c r="L10" s="69">
        <v>13</v>
      </c>
      <c r="M10" s="69"/>
      <c r="N10" s="69"/>
      <c r="O10" s="69"/>
      <c r="P10" s="69">
        <v>5</v>
      </c>
      <c r="Q10" s="69">
        <v>23</v>
      </c>
      <c r="R10" s="69"/>
      <c r="S10" s="69"/>
      <c r="T10" s="69"/>
      <c r="U10" s="69"/>
      <c r="V10" s="69"/>
      <c r="W10" s="69"/>
      <c r="X10" s="69"/>
      <c r="Y10" s="69">
        <v>4</v>
      </c>
      <c r="Z10" s="9">
        <v>434</v>
      </c>
      <c r="AA10" s="80">
        <v>4.9810627797543905</v>
      </c>
    </row>
    <row r="11" spans="1:30" ht="12.75" customHeight="1" x14ac:dyDescent="0.4">
      <c r="A11" s="94"/>
      <c r="B11" s="4" t="s">
        <v>42</v>
      </c>
      <c r="C11" s="69">
        <v>8</v>
      </c>
      <c r="D11" s="69">
        <v>36</v>
      </c>
      <c r="E11" s="69">
        <v>194</v>
      </c>
      <c r="F11" s="69"/>
      <c r="G11" s="69">
        <v>5</v>
      </c>
      <c r="H11" s="69">
        <v>29</v>
      </c>
      <c r="I11" s="69">
        <v>25</v>
      </c>
      <c r="J11" s="69">
        <v>38</v>
      </c>
      <c r="K11" s="69">
        <v>21</v>
      </c>
      <c r="L11" s="69">
        <v>1</v>
      </c>
      <c r="M11" s="69">
        <v>5</v>
      </c>
      <c r="N11" s="69">
        <v>10</v>
      </c>
      <c r="O11" s="69">
        <v>5</v>
      </c>
      <c r="P11" s="69">
        <v>1</v>
      </c>
      <c r="Q11" s="69"/>
      <c r="R11" s="69">
        <v>10</v>
      </c>
      <c r="S11" s="69">
        <v>2</v>
      </c>
      <c r="T11" s="69"/>
      <c r="U11" s="69"/>
      <c r="V11" s="69"/>
      <c r="W11" s="69"/>
      <c r="X11" s="69"/>
      <c r="Y11" s="69">
        <v>7</v>
      </c>
      <c r="Z11" s="9">
        <v>397</v>
      </c>
      <c r="AA11" s="80">
        <v>4.5564099621255592</v>
      </c>
    </row>
    <row r="12" spans="1:30" ht="12.75" customHeight="1" x14ac:dyDescent="0.4">
      <c r="A12" s="94"/>
      <c r="B12" s="4" t="s">
        <v>43</v>
      </c>
      <c r="C12" s="69"/>
      <c r="D12" s="69">
        <v>1</v>
      </c>
      <c r="E12" s="69">
        <v>12</v>
      </c>
      <c r="F12" s="69">
        <v>15</v>
      </c>
      <c r="G12" s="69">
        <v>1</v>
      </c>
      <c r="H12" s="69">
        <v>5</v>
      </c>
      <c r="I12" s="69">
        <v>17</v>
      </c>
      <c r="J12" s="69">
        <v>66</v>
      </c>
      <c r="K12" s="69"/>
      <c r="L12" s="69">
        <v>167</v>
      </c>
      <c r="M12" s="69">
        <v>1</v>
      </c>
      <c r="N12" s="69">
        <v>13</v>
      </c>
      <c r="O12" s="69">
        <v>23</v>
      </c>
      <c r="P12" s="69">
        <v>3</v>
      </c>
      <c r="Q12" s="69"/>
      <c r="R12" s="69"/>
      <c r="S12" s="69"/>
      <c r="T12" s="69"/>
      <c r="U12" s="69"/>
      <c r="V12" s="69"/>
      <c r="W12" s="69"/>
      <c r="X12" s="69"/>
      <c r="Y12" s="69">
        <v>7</v>
      </c>
      <c r="Z12" s="9">
        <v>331</v>
      </c>
      <c r="AA12" s="80">
        <v>3.7989211523011592</v>
      </c>
    </row>
    <row r="13" spans="1:30" ht="12.75" customHeight="1" x14ac:dyDescent="0.4">
      <c r="A13" s="94"/>
      <c r="B13" s="4" t="s">
        <v>44</v>
      </c>
      <c r="C13" s="69">
        <v>1</v>
      </c>
      <c r="D13" s="69"/>
      <c r="E13" s="69">
        <v>227</v>
      </c>
      <c r="F13" s="69"/>
      <c r="G13" s="69"/>
      <c r="H13" s="69"/>
      <c r="I13" s="69">
        <v>1</v>
      </c>
      <c r="J13" s="69"/>
      <c r="K13" s="69"/>
      <c r="L13" s="69"/>
      <c r="M13" s="69"/>
      <c r="N13" s="69"/>
      <c r="O13" s="69">
        <v>3</v>
      </c>
      <c r="P13" s="69"/>
      <c r="Q13" s="69"/>
      <c r="R13" s="69"/>
      <c r="S13" s="69">
        <v>15</v>
      </c>
      <c r="T13" s="69"/>
      <c r="U13" s="69"/>
      <c r="V13" s="69"/>
      <c r="W13" s="69"/>
      <c r="X13" s="69"/>
      <c r="Y13" s="69"/>
      <c r="Z13" s="9">
        <v>247</v>
      </c>
      <c r="AA13" s="80">
        <v>2.8348444852519226</v>
      </c>
    </row>
    <row r="14" spans="1:30" ht="12.75" customHeight="1" x14ac:dyDescent="0.4">
      <c r="A14" s="94"/>
      <c r="B14" s="4" t="s">
        <v>45</v>
      </c>
      <c r="C14" s="69">
        <v>35</v>
      </c>
      <c r="D14" s="69">
        <v>39</v>
      </c>
      <c r="E14" s="69">
        <v>53</v>
      </c>
      <c r="F14" s="69">
        <v>7</v>
      </c>
      <c r="G14" s="69">
        <v>45</v>
      </c>
      <c r="H14" s="69">
        <v>1</v>
      </c>
      <c r="I14" s="69">
        <v>18</v>
      </c>
      <c r="J14" s="69">
        <v>5</v>
      </c>
      <c r="K14" s="69">
        <v>16</v>
      </c>
      <c r="L14" s="69">
        <v>1</v>
      </c>
      <c r="M14" s="69">
        <v>2</v>
      </c>
      <c r="N14" s="69"/>
      <c r="O14" s="69"/>
      <c r="P14" s="69"/>
      <c r="Q14" s="69"/>
      <c r="R14" s="69">
        <v>3</v>
      </c>
      <c r="S14" s="69">
        <v>4</v>
      </c>
      <c r="T14" s="69">
        <v>1</v>
      </c>
      <c r="U14" s="69"/>
      <c r="V14" s="69"/>
      <c r="W14" s="69"/>
      <c r="X14" s="69"/>
      <c r="Y14" s="69">
        <v>3</v>
      </c>
      <c r="Z14" s="9">
        <v>233</v>
      </c>
      <c r="AA14" s="80">
        <v>2.6741650407437163</v>
      </c>
    </row>
    <row r="15" spans="1:30" ht="12.75" customHeight="1" x14ac:dyDescent="0.4">
      <c r="A15" s="94"/>
      <c r="B15" s="4" t="s">
        <v>47</v>
      </c>
      <c r="C15" s="69"/>
      <c r="D15" s="69">
        <v>2</v>
      </c>
      <c r="E15" s="69">
        <v>12</v>
      </c>
      <c r="F15" s="69"/>
      <c r="G15" s="69"/>
      <c r="H15" s="69">
        <v>11</v>
      </c>
      <c r="I15" s="69"/>
      <c r="J15" s="69">
        <v>33</v>
      </c>
      <c r="K15" s="69">
        <v>1</v>
      </c>
      <c r="L15" s="69">
        <v>1</v>
      </c>
      <c r="M15" s="69"/>
      <c r="N15" s="69">
        <v>137</v>
      </c>
      <c r="O15" s="69">
        <v>1</v>
      </c>
      <c r="P15" s="69">
        <v>1</v>
      </c>
      <c r="Q15" s="69"/>
      <c r="R15" s="69"/>
      <c r="S15" s="69"/>
      <c r="T15" s="69"/>
      <c r="U15" s="69"/>
      <c r="V15" s="69"/>
      <c r="W15" s="69"/>
      <c r="X15" s="69"/>
      <c r="Y15" s="69">
        <v>1</v>
      </c>
      <c r="Z15" s="9">
        <v>200</v>
      </c>
      <c r="AA15" s="80">
        <v>2.2954206358315159</v>
      </c>
    </row>
    <row r="16" spans="1:30" ht="12.75" customHeight="1" x14ac:dyDescent="0.4">
      <c r="A16" s="94"/>
      <c r="B16" s="4" t="s">
        <v>46</v>
      </c>
      <c r="C16" s="69">
        <v>23</v>
      </c>
      <c r="D16" s="69">
        <v>14</v>
      </c>
      <c r="E16" s="69">
        <v>21</v>
      </c>
      <c r="F16" s="69">
        <v>10</v>
      </c>
      <c r="G16" s="69">
        <v>3</v>
      </c>
      <c r="H16" s="69">
        <v>8</v>
      </c>
      <c r="I16" s="69">
        <v>14</v>
      </c>
      <c r="J16" s="69">
        <v>10</v>
      </c>
      <c r="K16" s="69">
        <v>9</v>
      </c>
      <c r="L16" s="69">
        <v>1</v>
      </c>
      <c r="M16" s="69">
        <v>3</v>
      </c>
      <c r="N16" s="69"/>
      <c r="O16" s="69">
        <v>21</v>
      </c>
      <c r="P16" s="69">
        <v>3</v>
      </c>
      <c r="Q16" s="69">
        <v>3</v>
      </c>
      <c r="R16" s="69">
        <v>28</v>
      </c>
      <c r="S16" s="69">
        <v>1</v>
      </c>
      <c r="T16" s="69">
        <v>10</v>
      </c>
      <c r="U16" s="69">
        <v>3</v>
      </c>
      <c r="V16" s="69"/>
      <c r="W16" s="69">
        <v>1</v>
      </c>
      <c r="X16" s="69"/>
      <c r="Y16" s="69">
        <v>6</v>
      </c>
      <c r="Z16" s="9">
        <v>192</v>
      </c>
      <c r="AA16" s="80">
        <v>2.2036038103982558</v>
      </c>
    </row>
    <row r="17" spans="1:27" ht="12.75" customHeight="1" x14ac:dyDescent="0.4">
      <c r="A17" s="94"/>
      <c r="B17" s="4" t="s">
        <v>48</v>
      </c>
      <c r="C17" s="69">
        <v>23</v>
      </c>
      <c r="D17" s="69">
        <v>14</v>
      </c>
      <c r="E17" s="69">
        <v>13</v>
      </c>
      <c r="F17" s="69">
        <v>19</v>
      </c>
      <c r="G17" s="69">
        <v>2</v>
      </c>
      <c r="H17" s="69">
        <v>1</v>
      </c>
      <c r="I17" s="69">
        <v>24</v>
      </c>
      <c r="J17" s="69"/>
      <c r="K17" s="69">
        <v>1</v>
      </c>
      <c r="L17" s="69">
        <v>23</v>
      </c>
      <c r="M17" s="69">
        <v>11</v>
      </c>
      <c r="N17" s="69"/>
      <c r="O17" s="69">
        <v>3</v>
      </c>
      <c r="P17" s="69">
        <v>4</v>
      </c>
      <c r="Q17" s="69">
        <v>4</v>
      </c>
      <c r="R17" s="69"/>
      <c r="S17" s="69">
        <v>4</v>
      </c>
      <c r="T17" s="69">
        <v>1</v>
      </c>
      <c r="U17" s="69"/>
      <c r="V17" s="69"/>
      <c r="W17" s="69"/>
      <c r="X17" s="69"/>
      <c r="Y17" s="69">
        <v>8</v>
      </c>
      <c r="Z17" s="9">
        <v>155</v>
      </c>
      <c r="AA17" s="80">
        <v>1.7789509927694249</v>
      </c>
    </row>
    <row r="18" spans="1:27" ht="12.75" customHeight="1" x14ac:dyDescent="0.4">
      <c r="A18" s="94"/>
      <c r="B18" s="4" t="s">
        <v>49</v>
      </c>
      <c r="C18" s="69">
        <v>7</v>
      </c>
      <c r="D18" s="69">
        <v>56</v>
      </c>
      <c r="E18" s="69">
        <v>11</v>
      </c>
      <c r="F18" s="69">
        <v>7</v>
      </c>
      <c r="G18" s="69">
        <v>7</v>
      </c>
      <c r="H18" s="69">
        <v>1</v>
      </c>
      <c r="I18" s="69">
        <v>5</v>
      </c>
      <c r="J18" s="69">
        <v>2</v>
      </c>
      <c r="K18" s="69">
        <v>15</v>
      </c>
      <c r="L18" s="69"/>
      <c r="M18" s="69">
        <v>11</v>
      </c>
      <c r="N18" s="69"/>
      <c r="O18" s="69">
        <v>1</v>
      </c>
      <c r="P18" s="69">
        <v>1</v>
      </c>
      <c r="Q18" s="69"/>
      <c r="R18" s="69"/>
      <c r="S18" s="69"/>
      <c r="T18" s="69">
        <v>1</v>
      </c>
      <c r="U18" s="69"/>
      <c r="V18" s="69"/>
      <c r="W18" s="69"/>
      <c r="X18" s="69"/>
      <c r="Y18" s="69">
        <v>3</v>
      </c>
      <c r="Z18" s="9">
        <v>128</v>
      </c>
      <c r="AA18" s="80">
        <v>1.4690692069321702</v>
      </c>
    </row>
    <row r="19" spans="1:27" ht="12.75" customHeight="1" x14ac:dyDescent="0.4">
      <c r="A19" s="94"/>
      <c r="B19" s="4" t="s">
        <v>50</v>
      </c>
      <c r="C19" s="69">
        <v>1</v>
      </c>
      <c r="D19" s="69">
        <v>2</v>
      </c>
      <c r="E19" s="69">
        <v>8</v>
      </c>
      <c r="F19" s="69"/>
      <c r="G19" s="69">
        <v>11</v>
      </c>
      <c r="H19" s="69">
        <v>2</v>
      </c>
      <c r="I19" s="69">
        <v>13</v>
      </c>
      <c r="J19" s="69"/>
      <c r="K19" s="69">
        <v>6</v>
      </c>
      <c r="L19" s="69">
        <v>37</v>
      </c>
      <c r="M19" s="69">
        <v>2</v>
      </c>
      <c r="N19" s="69"/>
      <c r="O19" s="69">
        <v>1</v>
      </c>
      <c r="P19" s="69">
        <v>2</v>
      </c>
      <c r="Q19" s="69"/>
      <c r="R19" s="69"/>
      <c r="S19" s="69"/>
      <c r="T19" s="69"/>
      <c r="U19" s="69"/>
      <c r="V19" s="69"/>
      <c r="W19" s="69"/>
      <c r="X19" s="69"/>
      <c r="Y19" s="69">
        <v>13</v>
      </c>
      <c r="Z19" s="9">
        <v>98</v>
      </c>
      <c r="AA19" s="80">
        <v>1.1247561115574429</v>
      </c>
    </row>
    <row r="20" spans="1:27" ht="12.75" customHeight="1" x14ac:dyDescent="0.4">
      <c r="A20" s="94"/>
      <c r="B20" s="4" t="s">
        <v>51</v>
      </c>
      <c r="C20" s="69">
        <v>16</v>
      </c>
      <c r="D20" s="69">
        <v>7</v>
      </c>
      <c r="E20" s="69">
        <v>19</v>
      </c>
      <c r="F20" s="69">
        <v>3</v>
      </c>
      <c r="G20" s="69"/>
      <c r="H20" s="69"/>
      <c r="I20" s="69">
        <v>1</v>
      </c>
      <c r="J20" s="69"/>
      <c r="K20" s="69">
        <v>11</v>
      </c>
      <c r="L20" s="69">
        <v>2</v>
      </c>
      <c r="M20" s="69">
        <v>2</v>
      </c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>
        <v>5</v>
      </c>
      <c r="Z20" s="9">
        <v>66</v>
      </c>
      <c r="AA20" s="80">
        <v>0.75748880982440037</v>
      </c>
    </row>
    <row r="21" spans="1:27" ht="12.75" customHeight="1" thickBot="1" x14ac:dyDescent="0.45">
      <c r="A21" s="94"/>
      <c r="B21" s="4" t="s">
        <v>9</v>
      </c>
      <c r="C21" s="69">
        <v>225</v>
      </c>
      <c r="D21" s="69">
        <v>276</v>
      </c>
      <c r="E21" s="69">
        <v>241</v>
      </c>
      <c r="F21" s="69">
        <v>139</v>
      </c>
      <c r="G21" s="69">
        <v>133</v>
      </c>
      <c r="H21" s="69">
        <v>148</v>
      </c>
      <c r="I21" s="69">
        <v>252</v>
      </c>
      <c r="J21" s="69">
        <v>287</v>
      </c>
      <c r="K21" s="69">
        <v>78</v>
      </c>
      <c r="L21" s="69">
        <v>87</v>
      </c>
      <c r="M21" s="69">
        <v>59</v>
      </c>
      <c r="N21" s="69">
        <v>102</v>
      </c>
      <c r="O21" s="69">
        <v>28</v>
      </c>
      <c r="P21" s="69">
        <v>62</v>
      </c>
      <c r="Q21" s="69">
        <v>98</v>
      </c>
      <c r="R21" s="69">
        <v>43</v>
      </c>
      <c r="S21" s="69">
        <v>39</v>
      </c>
      <c r="T21" s="69">
        <v>15</v>
      </c>
      <c r="U21" s="69">
        <v>19</v>
      </c>
      <c r="V21" s="69">
        <v>7</v>
      </c>
      <c r="W21" s="69">
        <v>4</v>
      </c>
      <c r="X21" s="69">
        <v>4</v>
      </c>
      <c r="Y21" s="69">
        <v>451</v>
      </c>
      <c r="Z21" s="9">
        <v>2797</v>
      </c>
      <c r="AA21" s="81">
        <v>32.101457592103756</v>
      </c>
    </row>
    <row r="22" spans="1:27" ht="12.75" customHeight="1" x14ac:dyDescent="0.4">
      <c r="A22" s="95"/>
      <c r="B22" s="46" t="s">
        <v>0</v>
      </c>
      <c r="C22" s="70">
        <v>1614</v>
      </c>
      <c r="D22" s="70">
        <v>1477</v>
      </c>
      <c r="E22" s="70">
        <v>1408</v>
      </c>
      <c r="F22" s="70">
        <v>982</v>
      </c>
      <c r="G22" s="70">
        <v>842</v>
      </c>
      <c r="H22" s="70">
        <v>816</v>
      </c>
      <c r="I22" s="70">
        <v>809</v>
      </c>
      <c r="J22" s="70">
        <v>786</v>
      </c>
      <c r="K22" s="70">
        <v>706</v>
      </c>
      <c r="L22" s="70">
        <v>544</v>
      </c>
      <c r="M22" s="70">
        <v>475</v>
      </c>
      <c r="N22" s="70">
        <v>306</v>
      </c>
      <c r="O22" s="70">
        <v>286</v>
      </c>
      <c r="P22" s="70">
        <v>233</v>
      </c>
      <c r="Q22" s="70">
        <v>173</v>
      </c>
      <c r="R22" s="70">
        <v>159</v>
      </c>
      <c r="S22" s="70">
        <v>104</v>
      </c>
      <c r="T22" s="70">
        <v>74</v>
      </c>
      <c r="U22" s="70">
        <v>68</v>
      </c>
      <c r="V22" s="70">
        <v>36</v>
      </c>
      <c r="W22" s="70">
        <v>12</v>
      </c>
      <c r="X22" s="70">
        <v>4</v>
      </c>
      <c r="Y22" s="70">
        <v>657</v>
      </c>
      <c r="Z22" s="9">
        <v>12571</v>
      </c>
    </row>
    <row r="23" spans="1:27" ht="12.75" customHeight="1" x14ac:dyDescent="0.4">
      <c r="A23" s="93" t="s">
        <v>78</v>
      </c>
      <c r="B23" s="4" t="s">
        <v>34</v>
      </c>
      <c r="C23" s="71">
        <v>24.411400247831473</v>
      </c>
      <c r="D23" s="71">
        <v>2.7758970886932972</v>
      </c>
      <c r="E23" s="71">
        <v>4.2613636363636358</v>
      </c>
      <c r="F23" s="71">
        <v>7.7393075356415473</v>
      </c>
      <c r="G23" s="71">
        <v>21.61520190023753</v>
      </c>
      <c r="H23" s="71">
        <v>41.299019607843135</v>
      </c>
      <c r="I23" s="71">
        <v>2.9666254635352289</v>
      </c>
      <c r="J23" s="71">
        <v>17.302798982188293</v>
      </c>
      <c r="K23" s="71">
        <v>30.31161473087819</v>
      </c>
      <c r="L23" s="71">
        <v>3.3088235294117649</v>
      </c>
      <c r="M23" s="71">
        <v>18.526315789473685</v>
      </c>
      <c r="N23" s="71">
        <v>1.9607843137254901</v>
      </c>
      <c r="O23" s="71">
        <v>7.3426573426573425</v>
      </c>
      <c r="P23" s="71">
        <v>1.7167381974248928</v>
      </c>
      <c r="Q23" s="71">
        <v>4.6242774566473983</v>
      </c>
      <c r="R23" s="71">
        <v>16.981132075471699</v>
      </c>
      <c r="S23" s="71">
        <v>3.8461538461538463</v>
      </c>
      <c r="T23" s="71">
        <v>25.675675675675674</v>
      </c>
      <c r="U23" s="71">
        <v>20.588235294117645</v>
      </c>
      <c r="V23" s="71">
        <v>25</v>
      </c>
      <c r="W23" s="71">
        <v>8.3333333333333321</v>
      </c>
      <c r="X23" s="71">
        <v>0</v>
      </c>
      <c r="Y23" s="71">
        <v>1.8264840182648401</v>
      </c>
      <c r="Z23" s="54">
        <v>13.483414207302522</v>
      </c>
    </row>
    <row r="24" spans="1:27" ht="12.75" customHeight="1" x14ac:dyDescent="0.4">
      <c r="A24" s="94"/>
      <c r="B24" s="4" t="s">
        <v>35</v>
      </c>
      <c r="C24" s="71">
        <v>20.384138785625776</v>
      </c>
      <c r="D24" s="71">
        <v>18.957345971563981</v>
      </c>
      <c r="E24" s="71">
        <v>1.7045454545454544</v>
      </c>
      <c r="F24" s="71">
        <v>40.020366598778004</v>
      </c>
      <c r="G24" s="71">
        <v>2.0190023752969122</v>
      </c>
      <c r="H24" s="71">
        <v>3.0637254901960782</v>
      </c>
      <c r="I24" s="71">
        <v>1.2360939431396787</v>
      </c>
      <c r="J24" s="71">
        <v>0.1272264631043257</v>
      </c>
      <c r="K24" s="71">
        <v>7.9320113314447589</v>
      </c>
      <c r="L24" s="71">
        <v>0.73529411764705876</v>
      </c>
      <c r="M24" s="71">
        <v>28.631578947368418</v>
      </c>
      <c r="N24" s="71">
        <v>0</v>
      </c>
      <c r="O24" s="71">
        <v>42.657342657342653</v>
      </c>
      <c r="P24" s="71">
        <v>0</v>
      </c>
      <c r="Q24" s="71">
        <v>0.57803468208092479</v>
      </c>
      <c r="R24" s="71">
        <v>1.257861635220126</v>
      </c>
      <c r="S24" s="71">
        <v>0.96153846153846156</v>
      </c>
      <c r="T24" s="71">
        <v>2.7027027027027026</v>
      </c>
      <c r="U24" s="71">
        <v>0</v>
      </c>
      <c r="V24" s="71">
        <v>0</v>
      </c>
      <c r="W24" s="71">
        <v>0</v>
      </c>
      <c r="X24" s="71">
        <v>0</v>
      </c>
      <c r="Y24" s="71">
        <v>3.3485540334855401</v>
      </c>
      <c r="Z24" s="54">
        <v>11.335613714103889</v>
      </c>
    </row>
    <row r="25" spans="1:27" ht="12.75" customHeight="1" x14ac:dyDescent="0.4">
      <c r="A25" s="94"/>
      <c r="B25" s="4" t="s">
        <v>36</v>
      </c>
      <c r="C25" s="71">
        <v>5.7001239157372989</v>
      </c>
      <c r="D25" s="71">
        <v>7.3121191604603926</v>
      </c>
      <c r="E25" s="71">
        <v>3.125</v>
      </c>
      <c r="F25" s="71">
        <v>8.350305498981669</v>
      </c>
      <c r="G25" s="71">
        <v>3.9192399049881232</v>
      </c>
      <c r="H25" s="71">
        <v>13.602941176470587</v>
      </c>
      <c r="I25" s="71">
        <v>15.822002472187885</v>
      </c>
      <c r="J25" s="71">
        <v>13.486005089058525</v>
      </c>
      <c r="K25" s="71">
        <v>4.2492917847025495</v>
      </c>
      <c r="L25" s="71">
        <v>9.375</v>
      </c>
      <c r="M25" s="71">
        <v>4</v>
      </c>
      <c r="N25" s="71">
        <v>9.477124183006536</v>
      </c>
      <c r="O25" s="71">
        <v>4.1958041958041958</v>
      </c>
      <c r="P25" s="71">
        <v>12.875536480686694</v>
      </c>
      <c r="Q25" s="71">
        <v>17.341040462427745</v>
      </c>
      <c r="R25" s="71">
        <v>11.949685534591195</v>
      </c>
      <c r="S25" s="71">
        <v>15.384615384615385</v>
      </c>
      <c r="T25" s="71">
        <v>22.972972972972975</v>
      </c>
      <c r="U25" s="71">
        <v>22.058823529411764</v>
      </c>
      <c r="V25" s="71">
        <v>52.777777777777779</v>
      </c>
      <c r="W25" s="71">
        <v>50</v>
      </c>
      <c r="X25" s="71">
        <v>0</v>
      </c>
      <c r="Y25" s="71">
        <v>10.6544901065449</v>
      </c>
      <c r="Z25" s="54">
        <v>8.4877893564553339</v>
      </c>
    </row>
    <row r="26" spans="1:27" ht="12.75" customHeight="1" x14ac:dyDescent="0.4">
      <c r="A26" s="94"/>
      <c r="B26" s="4" t="s">
        <v>37</v>
      </c>
      <c r="C26" s="71">
        <v>7.1871127633209424</v>
      </c>
      <c r="D26" s="71">
        <v>14.353419092755585</v>
      </c>
      <c r="E26" s="71">
        <v>14.133522727272727</v>
      </c>
      <c r="F26" s="71">
        <v>3.7678207739307537</v>
      </c>
      <c r="G26" s="71">
        <v>11.87648456057007</v>
      </c>
      <c r="H26" s="71">
        <v>2.9411764705882351</v>
      </c>
      <c r="I26" s="71">
        <v>2.2249690976514214</v>
      </c>
      <c r="J26" s="71">
        <v>4.9618320610687023</v>
      </c>
      <c r="K26" s="71">
        <v>12.606232294617564</v>
      </c>
      <c r="L26" s="71">
        <v>1.1029411764705883</v>
      </c>
      <c r="M26" s="71">
        <v>6.7368421052631575</v>
      </c>
      <c r="N26" s="71">
        <v>1.9607843137254901</v>
      </c>
      <c r="O26" s="71">
        <v>2.4475524475524475</v>
      </c>
      <c r="P26" s="71">
        <v>1.2875536480686696</v>
      </c>
      <c r="Q26" s="71">
        <v>0.57803468208092479</v>
      </c>
      <c r="R26" s="71">
        <v>4.4025157232704402</v>
      </c>
      <c r="S26" s="71">
        <v>12.5</v>
      </c>
      <c r="T26" s="71">
        <v>4.0540540540540544</v>
      </c>
      <c r="U26" s="71">
        <v>5.8823529411764701</v>
      </c>
      <c r="V26" s="71">
        <v>0</v>
      </c>
      <c r="W26" s="71">
        <v>0</v>
      </c>
      <c r="X26" s="71">
        <v>0</v>
      </c>
      <c r="Y26" s="71">
        <v>2.5875190258751903</v>
      </c>
      <c r="Z26" s="54">
        <v>7.4218439264974938</v>
      </c>
    </row>
    <row r="27" spans="1:27" ht="12.75" customHeight="1" x14ac:dyDescent="0.4">
      <c r="A27" s="94"/>
      <c r="B27" s="4" t="s">
        <v>38</v>
      </c>
      <c r="C27" s="71">
        <v>11.028500619578686</v>
      </c>
      <c r="D27" s="71">
        <v>4.3331076506431954</v>
      </c>
      <c r="E27" s="71">
        <v>5.3977272727272725</v>
      </c>
      <c r="F27" s="71">
        <v>15.987780040733199</v>
      </c>
      <c r="G27" s="71">
        <v>22.802850356294538</v>
      </c>
      <c r="H27" s="71">
        <v>3.4313725490196081</v>
      </c>
      <c r="I27" s="71">
        <v>5.0679851668726821</v>
      </c>
      <c r="J27" s="71">
        <v>4.3256997455470731</v>
      </c>
      <c r="K27" s="71">
        <v>8.3569405099150149</v>
      </c>
      <c r="L27" s="71">
        <v>2.0220588235294117</v>
      </c>
      <c r="M27" s="71">
        <v>5.2631578947368416</v>
      </c>
      <c r="N27" s="71">
        <v>0</v>
      </c>
      <c r="O27" s="71">
        <v>8.0419580419580416</v>
      </c>
      <c r="P27" s="71">
        <v>0.42918454935622319</v>
      </c>
      <c r="Q27" s="71">
        <v>1.7341040462427744</v>
      </c>
      <c r="R27" s="71">
        <v>4.4025157232704402</v>
      </c>
      <c r="S27" s="71">
        <v>1.9230769230769231</v>
      </c>
      <c r="T27" s="71">
        <v>0</v>
      </c>
      <c r="U27" s="71">
        <v>1.4705882352941175</v>
      </c>
      <c r="V27" s="71">
        <v>2.7777777777777777</v>
      </c>
      <c r="W27" s="71">
        <v>0</v>
      </c>
      <c r="X27" s="71">
        <v>0</v>
      </c>
      <c r="Y27" s="71">
        <v>1.5220700152207001</v>
      </c>
      <c r="Z27" s="54">
        <v>7.2627475936679664</v>
      </c>
    </row>
    <row r="28" spans="1:27" ht="12.75" customHeight="1" x14ac:dyDescent="0.4">
      <c r="A28" s="94"/>
      <c r="B28" s="4" t="s">
        <v>39</v>
      </c>
      <c r="C28" s="71">
        <v>9.7273853779429977</v>
      </c>
      <c r="D28" s="71">
        <v>3.0467163168584972</v>
      </c>
      <c r="E28" s="71">
        <v>10.369318181818182</v>
      </c>
      <c r="F28" s="71">
        <v>3.3604887983706719</v>
      </c>
      <c r="G28" s="71">
        <v>12.351543942992874</v>
      </c>
      <c r="H28" s="71">
        <v>4.7794117647058822</v>
      </c>
      <c r="I28" s="71">
        <v>3.8318912237330034</v>
      </c>
      <c r="J28" s="71">
        <v>2.4173027989821882</v>
      </c>
      <c r="K28" s="71">
        <v>13.314447592067987</v>
      </c>
      <c r="L28" s="71">
        <v>0.55147058823529416</v>
      </c>
      <c r="M28" s="71">
        <v>13.473684210526315</v>
      </c>
      <c r="N28" s="71">
        <v>0.65359477124183007</v>
      </c>
      <c r="O28" s="71">
        <v>3.1468531468531471</v>
      </c>
      <c r="P28" s="71">
        <v>3.0042918454935621</v>
      </c>
      <c r="Q28" s="71">
        <v>0.57803468208092479</v>
      </c>
      <c r="R28" s="71">
        <v>8.1761006289308167</v>
      </c>
      <c r="S28" s="71">
        <v>2.8846153846153846</v>
      </c>
      <c r="T28" s="71">
        <v>6.756756756756757</v>
      </c>
      <c r="U28" s="71">
        <v>17.647058823529413</v>
      </c>
      <c r="V28" s="71">
        <v>0</v>
      </c>
      <c r="W28" s="71">
        <v>0</v>
      </c>
      <c r="X28" s="71">
        <v>0</v>
      </c>
      <c r="Y28" s="71">
        <v>1.9786910197869101</v>
      </c>
      <c r="Z28" s="54">
        <v>6.3638533131811306</v>
      </c>
    </row>
    <row r="29" spans="1:27" ht="12.75" customHeight="1" x14ac:dyDescent="0.4">
      <c r="A29" s="94"/>
      <c r="B29" s="4" t="s">
        <v>40</v>
      </c>
      <c r="C29" s="71">
        <v>0.55762081784386619</v>
      </c>
      <c r="D29" s="71">
        <v>0.27081922816519971</v>
      </c>
      <c r="E29" s="71">
        <v>3.3380681818181817</v>
      </c>
      <c r="F29" s="71">
        <v>0.30549898167006106</v>
      </c>
      <c r="G29" s="71">
        <v>0.35629453681710216</v>
      </c>
      <c r="H29" s="71">
        <v>5.6372549019607847</v>
      </c>
      <c r="I29" s="71">
        <v>10.383189122373301</v>
      </c>
      <c r="J29" s="71">
        <v>0.76335877862595414</v>
      </c>
      <c r="K29" s="71">
        <v>0.84985835694051004</v>
      </c>
      <c r="L29" s="71">
        <v>21.691176470588236</v>
      </c>
      <c r="M29" s="71">
        <v>3.1578947368421053</v>
      </c>
      <c r="N29" s="71">
        <v>0.32679738562091504</v>
      </c>
      <c r="O29" s="71">
        <v>2.0979020979020979</v>
      </c>
      <c r="P29" s="71">
        <v>45.493562231759654</v>
      </c>
      <c r="Q29" s="71">
        <v>0.57803468208092479</v>
      </c>
      <c r="R29" s="71">
        <v>0</v>
      </c>
      <c r="S29" s="71">
        <v>0</v>
      </c>
      <c r="T29" s="71">
        <v>0</v>
      </c>
      <c r="U29" s="71">
        <v>0</v>
      </c>
      <c r="V29" s="71">
        <v>0</v>
      </c>
      <c r="W29" s="71">
        <v>0</v>
      </c>
      <c r="X29" s="71">
        <v>0</v>
      </c>
      <c r="Y29" s="71">
        <v>0.76103500761035003</v>
      </c>
      <c r="Z29" s="54">
        <v>3.6592156550791501</v>
      </c>
    </row>
    <row r="30" spans="1:27" ht="12.75" customHeight="1" x14ac:dyDescent="0.4">
      <c r="A30" s="94"/>
      <c r="B30" s="4" t="s">
        <v>41</v>
      </c>
      <c r="C30" s="71">
        <v>0</v>
      </c>
      <c r="D30" s="71">
        <v>18.686526743398783</v>
      </c>
      <c r="E30" s="71">
        <v>7.1022727272727279E-2</v>
      </c>
      <c r="F30" s="71">
        <v>0.10183299389002036</v>
      </c>
      <c r="G30" s="71">
        <v>0.47505938242280288</v>
      </c>
      <c r="H30" s="71">
        <v>0</v>
      </c>
      <c r="I30" s="71">
        <v>12.73176761433869</v>
      </c>
      <c r="J30" s="71">
        <v>0.5089058524173028</v>
      </c>
      <c r="K30" s="71">
        <v>0</v>
      </c>
      <c r="L30" s="71">
        <v>2.3897058823529411</v>
      </c>
      <c r="M30" s="71">
        <v>0</v>
      </c>
      <c r="N30" s="71">
        <v>0</v>
      </c>
      <c r="O30" s="71">
        <v>0</v>
      </c>
      <c r="P30" s="71">
        <v>2.1459227467811157</v>
      </c>
      <c r="Q30" s="71">
        <v>13.294797687861271</v>
      </c>
      <c r="R30" s="71">
        <v>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71">
        <v>0.60882800608828003</v>
      </c>
      <c r="Z30" s="54">
        <v>3.452390422400764</v>
      </c>
    </row>
    <row r="31" spans="1:27" ht="12.75" customHeight="1" x14ac:dyDescent="0.4">
      <c r="A31" s="94"/>
      <c r="B31" s="4" t="s">
        <v>42</v>
      </c>
      <c r="C31" s="71">
        <v>0.49566294919454773</v>
      </c>
      <c r="D31" s="71">
        <v>2.4373730534867977</v>
      </c>
      <c r="E31" s="71">
        <v>13.778409090909092</v>
      </c>
      <c r="F31" s="71">
        <v>0</v>
      </c>
      <c r="G31" s="71">
        <v>0.59382422802850354</v>
      </c>
      <c r="H31" s="71">
        <v>3.5539215686274508</v>
      </c>
      <c r="I31" s="71">
        <v>3.0902348578491967</v>
      </c>
      <c r="J31" s="71">
        <v>4.8346055979643765</v>
      </c>
      <c r="K31" s="71">
        <v>2.974504249291785</v>
      </c>
      <c r="L31" s="71">
        <v>0.18382352941176469</v>
      </c>
      <c r="M31" s="71">
        <v>1.0526315789473684</v>
      </c>
      <c r="N31" s="71">
        <v>3.2679738562091507</v>
      </c>
      <c r="O31" s="71">
        <v>1.7482517482517483</v>
      </c>
      <c r="P31" s="71">
        <v>0.42918454935622319</v>
      </c>
      <c r="Q31" s="71">
        <v>0</v>
      </c>
      <c r="R31" s="71">
        <v>6.2893081761006293</v>
      </c>
      <c r="S31" s="71">
        <v>1.9230769230769231</v>
      </c>
      <c r="T31" s="71">
        <v>0</v>
      </c>
      <c r="U31" s="71">
        <v>0</v>
      </c>
      <c r="V31" s="71">
        <v>0</v>
      </c>
      <c r="W31" s="71">
        <v>0</v>
      </c>
      <c r="X31" s="71">
        <v>0</v>
      </c>
      <c r="Y31" s="71">
        <v>1.06544901065449</v>
      </c>
      <c r="Z31" s="54">
        <v>3.1580622066661368</v>
      </c>
    </row>
    <row r="32" spans="1:27" ht="12.75" customHeight="1" x14ac:dyDescent="0.4">
      <c r="A32" s="94"/>
      <c r="B32" s="4" t="s">
        <v>43</v>
      </c>
      <c r="C32" s="71">
        <v>0</v>
      </c>
      <c r="D32" s="71">
        <v>6.7704807041299928E-2</v>
      </c>
      <c r="E32" s="71">
        <v>0.85227272727272718</v>
      </c>
      <c r="F32" s="71">
        <v>1.5274949083503055</v>
      </c>
      <c r="G32" s="71">
        <v>0.11876484560570072</v>
      </c>
      <c r="H32" s="71">
        <v>0.61274509803921573</v>
      </c>
      <c r="I32" s="71">
        <v>2.1013597033374536</v>
      </c>
      <c r="J32" s="71">
        <v>8.3969465648854964</v>
      </c>
      <c r="K32" s="71">
        <v>0</v>
      </c>
      <c r="L32" s="71">
        <v>30.698529411764707</v>
      </c>
      <c r="M32" s="71">
        <v>0.21052631578947367</v>
      </c>
      <c r="N32" s="71">
        <v>4.2483660130718954</v>
      </c>
      <c r="O32" s="71">
        <v>8.0419580419580416</v>
      </c>
      <c r="P32" s="71">
        <v>1.2875536480686696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71">
        <v>0</v>
      </c>
      <c r="W32" s="71">
        <v>0</v>
      </c>
      <c r="X32" s="71">
        <v>0</v>
      </c>
      <c r="Y32" s="71">
        <v>1.06544901065449</v>
      </c>
      <c r="Z32" s="54">
        <v>2.6330443083286932</v>
      </c>
    </row>
    <row r="33" spans="1:26" ht="12.75" customHeight="1" x14ac:dyDescent="0.4">
      <c r="A33" s="94"/>
      <c r="B33" s="4" t="s">
        <v>44</v>
      </c>
      <c r="C33" s="71">
        <v>6.1957868649318466E-2</v>
      </c>
      <c r="D33" s="71">
        <v>0</v>
      </c>
      <c r="E33" s="71">
        <v>16.12215909090909</v>
      </c>
      <c r="F33" s="71">
        <v>0</v>
      </c>
      <c r="G33" s="71">
        <v>0</v>
      </c>
      <c r="H33" s="71">
        <v>0</v>
      </c>
      <c r="I33" s="71">
        <v>0.12360939431396785</v>
      </c>
      <c r="J33" s="71">
        <v>0</v>
      </c>
      <c r="K33" s="71">
        <v>0</v>
      </c>
      <c r="L33" s="71">
        <v>0</v>
      </c>
      <c r="M33" s="71">
        <v>0</v>
      </c>
      <c r="N33" s="71">
        <v>0</v>
      </c>
      <c r="O33" s="71">
        <v>1.048951048951049</v>
      </c>
      <c r="P33" s="71">
        <v>0</v>
      </c>
      <c r="Q33" s="71">
        <v>0</v>
      </c>
      <c r="R33" s="71">
        <v>0</v>
      </c>
      <c r="S33" s="71">
        <v>14.423076923076922</v>
      </c>
      <c r="T33" s="71">
        <v>0</v>
      </c>
      <c r="U33" s="71">
        <v>0</v>
      </c>
      <c r="V33" s="71">
        <v>0</v>
      </c>
      <c r="W33" s="71">
        <v>0</v>
      </c>
      <c r="X33" s="71">
        <v>0</v>
      </c>
      <c r="Y33" s="71">
        <v>0</v>
      </c>
      <c r="Z33" s="54">
        <v>1.9648397104446742</v>
      </c>
    </row>
    <row r="34" spans="1:26" ht="12.75" customHeight="1" x14ac:dyDescent="0.4">
      <c r="A34" s="94"/>
      <c r="B34" s="4" t="s">
        <v>45</v>
      </c>
      <c r="C34" s="71">
        <v>2.168525402726146</v>
      </c>
      <c r="D34" s="71">
        <v>2.6404874746106972</v>
      </c>
      <c r="E34" s="71">
        <v>3.7642045454545454</v>
      </c>
      <c r="F34" s="71">
        <v>0.71283095723014256</v>
      </c>
      <c r="G34" s="71">
        <v>5.3444180522565317</v>
      </c>
      <c r="H34" s="71">
        <v>0.12254901960784313</v>
      </c>
      <c r="I34" s="71">
        <v>2.2249690976514214</v>
      </c>
      <c r="J34" s="71">
        <v>0.63613231552162841</v>
      </c>
      <c r="K34" s="71">
        <v>2.2662889518413598</v>
      </c>
      <c r="L34" s="71">
        <v>0.18382352941176469</v>
      </c>
      <c r="M34" s="71">
        <v>0.42105263157894735</v>
      </c>
      <c r="N34" s="71">
        <v>0</v>
      </c>
      <c r="O34" s="71">
        <v>0</v>
      </c>
      <c r="P34" s="71">
        <v>0</v>
      </c>
      <c r="Q34" s="71">
        <v>0</v>
      </c>
      <c r="R34" s="71">
        <v>1.8867924528301887</v>
      </c>
      <c r="S34" s="71">
        <v>3.8461538461538463</v>
      </c>
      <c r="T34" s="71">
        <v>1.3513513513513513</v>
      </c>
      <c r="U34" s="71">
        <v>0</v>
      </c>
      <c r="V34" s="71">
        <v>0</v>
      </c>
      <c r="W34" s="71">
        <v>0</v>
      </c>
      <c r="X34" s="71">
        <v>0</v>
      </c>
      <c r="Y34" s="71">
        <v>0.45662100456621002</v>
      </c>
      <c r="Z34" s="54">
        <v>1.8534722774640042</v>
      </c>
    </row>
    <row r="35" spans="1:26" ht="12.75" customHeight="1" x14ac:dyDescent="0.4">
      <c r="A35" s="94"/>
      <c r="B35" s="4" t="s">
        <v>47</v>
      </c>
      <c r="C35" s="71">
        <v>0</v>
      </c>
      <c r="D35" s="71">
        <v>0.13540961408259986</v>
      </c>
      <c r="E35" s="71">
        <v>0.85227272727272718</v>
      </c>
      <c r="F35" s="71">
        <v>0</v>
      </c>
      <c r="G35" s="71">
        <v>0</v>
      </c>
      <c r="H35" s="71">
        <v>1.3480392156862746</v>
      </c>
      <c r="I35" s="71">
        <v>0</v>
      </c>
      <c r="J35" s="71">
        <v>4.1984732824427482</v>
      </c>
      <c r="K35" s="71">
        <v>0.14164305949008499</v>
      </c>
      <c r="L35" s="71">
        <v>0.18382352941176469</v>
      </c>
      <c r="M35" s="71">
        <v>0</v>
      </c>
      <c r="N35" s="71">
        <v>44.771241830065364</v>
      </c>
      <c r="O35" s="71">
        <v>0.34965034965034963</v>
      </c>
      <c r="P35" s="71">
        <v>0.42918454935622319</v>
      </c>
      <c r="Q35" s="71">
        <v>0</v>
      </c>
      <c r="R35" s="71">
        <v>0</v>
      </c>
      <c r="S35" s="71">
        <v>0</v>
      </c>
      <c r="T35" s="71">
        <v>0</v>
      </c>
      <c r="U35" s="71">
        <v>0</v>
      </c>
      <c r="V35" s="71">
        <v>0</v>
      </c>
      <c r="W35" s="71">
        <v>0</v>
      </c>
      <c r="X35" s="71">
        <v>0</v>
      </c>
      <c r="Y35" s="71">
        <v>0.15220700152207001</v>
      </c>
      <c r="Z35" s="54">
        <v>1.5909633282952826</v>
      </c>
    </row>
    <row r="36" spans="1:26" ht="12.75" customHeight="1" x14ac:dyDescent="0.4">
      <c r="A36" s="94"/>
      <c r="B36" s="4" t="s">
        <v>46</v>
      </c>
      <c r="C36" s="71">
        <v>1.4250309789343247</v>
      </c>
      <c r="D36" s="71">
        <v>0.94786729857819907</v>
      </c>
      <c r="E36" s="71">
        <v>1.4914772727272727</v>
      </c>
      <c r="F36" s="71">
        <v>1.0183299389002036</v>
      </c>
      <c r="G36" s="71">
        <v>0.35629453681710216</v>
      </c>
      <c r="H36" s="71">
        <v>0.98039215686274506</v>
      </c>
      <c r="I36" s="71">
        <v>1.73053152039555</v>
      </c>
      <c r="J36" s="71">
        <v>1.2722646310432568</v>
      </c>
      <c r="K36" s="71">
        <v>1.2747875354107647</v>
      </c>
      <c r="L36" s="71">
        <v>0.18382352941176469</v>
      </c>
      <c r="M36" s="71">
        <v>0.63157894736842102</v>
      </c>
      <c r="N36" s="71">
        <v>0</v>
      </c>
      <c r="O36" s="71">
        <v>7.3426573426573425</v>
      </c>
      <c r="P36" s="71">
        <v>1.2875536480686696</v>
      </c>
      <c r="Q36" s="71">
        <v>1.7341040462427744</v>
      </c>
      <c r="R36" s="71">
        <v>17.610062893081761</v>
      </c>
      <c r="S36" s="71">
        <v>0.96153846153846156</v>
      </c>
      <c r="T36" s="71">
        <v>13.513513513513514</v>
      </c>
      <c r="U36" s="71">
        <v>4.4117647058823533</v>
      </c>
      <c r="V36" s="71">
        <v>0</v>
      </c>
      <c r="W36" s="71">
        <v>8.3333333333333321</v>
      </c>
      <c r="X36" s="71">
        <v>0</v>
      </c>
      <c r="Y36" s="71">
        <v>0.91324200913242004</v>
      </c>
      <c r="Z36" s="54">
        <v>1.5273247951634716</v>
      </c>
    </row>
    <row r="37" spans="1:26" ht="12.75" customHeight="1" x14ac:dyDescent="0.4">
      <c r="A37" s="94"/>
      <c r="B37" s="4" t="s">
        <v>48</v>
      </c>
      <c r="C37" s="71">
        <v>1.4250309789343247</v>
      </c>
      <c r="D37" s="71">
        <v>0.94786729857819907</v>
      </c>
      <c r="E37" s="71">
        <v>0.92329545454545459</v>
      </c>
      <c r="F37" s="71">
        <v>1.9348268839103868</v>
      </c>
      <c r="G37" s="71">
        <v>0.23752969121140144</v>
      </c>
      <c r="H37" s="71">
        <v>0.12254901960784313</v>
      </c>
      <c r="I37" s="71">
        <v>2.9666254635352289</v>
      </c>
      <c r="J37" s="71">
        <v>0</v>
      </c>
      <c r="K37" s="71">
        <v>0.14164305949008499</v>
      </c>
      <c r="L37" s="71">
        <v>4.2279411764705888</v>
      </c>
      <c r="M37" s="71">
        <v>2.3157894736842106</v>
      </c>
      <c r="N37" s="71">
        <v>0</v>
      </c>
      <c r="O37" s="71">
        <v>1.048951048951049</v>
      </c>
      <c r="P37" s="71">
        <v>1.7167381974248928</v>
      </c>
      <c r="Q37" s="71">
        <v>2.3121387283236992</v>
      </c>
      <c r="R37" s="71">
        <v>0</v>
      </c>
      <c r="S37" s="71">
        <v>3.8461538461538463</v>
      </c>
      <c r="T37" s="71">
        <v>1.3513513513513513</v>
      </c>
      <c r="U37" s="71">
        <v>0</v>
      </c>
      <c r="V37" s="71">
        <v>0</v>
      </c>
      <c r="W37" s="71">
        <v>0</v>
      </c>
      <c r="X37" s="71">
        <v>0</v>
      </c>
      <c r="Y37" s="71">
        <v>1.2176560121765601</v>
      </c>
      <c r="Z37" s="54">
        <v>1.2329965794288442</v>
      </c>
    </row>
    <row r="38" spans="1:26" ht="12.75" customHeight="1" x14ac:dyDescent="0.4">
      <c r="A38" s="94"/>
      <c r="B38" s="4" t="s">
        <v>49</v>
      </c>
      <c r="C38" s="71">
        <v>0.43370508054522927</v>
      </c>
      <c r="D38" s="71">
        <v>3.7914691943127963</v>
      </c>
      <c r="E38" s="71">
        <v>0.78125</v>
      </c>
      <c r="F38" s="71">
        <v>0.71283095723014256</v>
      </c>
      <c r="G38" s="71">
        <v>0.83135391923990498</v>
      </c>
      <c r="H38" s="71">
        <v>0.12254901960784313</v>
      </c>
      <c r="I38" s="71">
        <v>0.61804697156983934</v>
      </c>
      <c r="J38" s="71">
        <v>0.2544529262086514</v>
      </c>
      <c r="K38" s="71">
        <v>2.1246458923512748</v>
      </c>
      <c r="L38" s="71">
        <v>0</v>
      </c>
      <c r="M38" s="71">
        <v>2.3157894736842106</v>
      </c>
      <c r="N38" s="71">
        <v>0</v>
      </c>
      <c r="O38" s="71">
        <v>0.34965034965034963</v>
      </c>
      <c r="P38" s="71">
        <v>0.42918454935622319</v>
      </c>
      <c r="Q38" s="71">
        <v>0</v>
      </c>
      <c r="R38" s="71">
        <v>0</v>
      </c>
      <c r="S38" s="71">
        <v>0</v>
      </c>
      <c r="T38" s="71">
        <v>1.3513513513513513</v>
      </c>
      <c r="U38" s="71">
        <v>0</v>
      </c>
      <c r="V38" s="71">
        <v>0</v>
      </c>
      <c r="W38" s="71">
        <v>0</v>
      </c>
      <c r="X38" s="71">
        <v>0</v>
      </c>
      <c r="Y38" s="71">
        <v>0.45662100456621002</v>
      </c>
      <c r="Z38" s="54">
        <v>1.0182165301089809</v>
      </c>
    </row>
    <row r="39" spans="1:26" ht="12.75" customHeight="1" x14ac:dyDescent="0.4">
      <c r="A39" s="94"/>
      <c r="B39" s="4" t="s">
        <v>50</v>
      </c>
      <c r="C39" s="71">
        <v>6.1957868649318466E-2</v>
      </c>
      <c r="D39" s="71">
        <v>0.13540961408259986</v>
      </c>
      <c r="E39" s="71">
        <v>0.56818181818181823</v>
      </c>
      <c r="F39" s="71">
        <v>0</v>
      </c>
      <c r="G39" s="71">
        <v>1.3064133016627077</v>
      </c>
      <c r="H39" s="71">
        <v>0.24509803921568626</v>
      </c>
      <c r="I39" s="71">
        <v>1.6069221260815822</v>
      </c>
      <c r="J39" s="71">
        <v>0</v>
      </c>
      <c r="K39" s="71">
        <v>0.84985835694051004</v>
      </c>
      <c r="L39" s="71">
        <v>6.8014705882352935</v>
      </c>
      <c r="M39" s="71">
        <v>0.42105263157894735</v>
      </c>
      <c r="N39" s="71">
        <v>0</v>
      </c>
      <c r="O39" s="71">
        <v>0.34965034965034963</v>
      </c>
      <c r="P39" s="71">
        <v>0.85836909871244638</v>
      </c>
      <c r="Q39" s="71">
        <v>0</v>
      </c>
      <c r="R39" s="71">
        <v>0</v>
      </c>
      <c r="S39" s="71">
        <v>0</v>
      </c>
      <c r="T39" s="71">
        <v>0</v>
      </c>
      <c r="U39" s="71">
        <v>0</v>
      </c>
      <c r="V39" s="71">
        <v>0</v>
      </c>
      <c r="W39" s="71">
        <v>0</v>
      </c>
      <c r="X39" s="71">
        <v>0</v>
      </c>
      <c r="Y39" s="71">
        <v>1.9786910197869101</v>
      </c>
      <c r="Z39" s="54">
        <v>0.77957203086468863</v>
      </c>
    </row>
    <row r="40" spans="1:26" ht="12.75" customHeight="1" x14ac:dyDescent="0.4">
      <c r="A40" s="94"/>
      <c r="B40" s="4" t="s">
        <v>51</v>
      </c>
      <c r="C40" s="71">
        <v>0.99132589838909546</v>
      </c>
      <c r="D40" s="71">
        <v>0.47393364928909953</v>
      </c>
      <c r="E40" s="71">
        <v>1.3494318181818181</v>
      </c>
      <c r="F40" s="71">
        <v>0.30549898167006106</v>
      </c>
      <c r="G40" s="71">
        <v>0</v>
      </c>
      <c r="H40" s="71">
        <v>0</v>
      </c>
      <c r="I40" s="71">
        <v>0.12360939431396785</v>
      </c>
      <c r="J40" s="71">
        <v>0</v>
      </c>
      <c r="K40" s="71">
        <v>1.5580736543909348</v>
      </c>
      <c r="L40" s="71">
        <v>0.36764705882352938</v>
      </c>
      <c r="M40" s="71">
        <v>0.42105263157894735</v>
      </c>
      <c r="N40" s="71">
        <v>0</v>
      </c>
      <c r="O40" s="71">
        <v>0</v>
      </c>
      <c r="P40" s="71">
        <v>0</v>
      </c>
      <c r="Q40" s="71">
        <v>0</v>
      </c>
      <c r="R40" s="71">
        <v>0</v>
      </c>
      <c r="S40" s="71">
        <v>0</v>
      </c>
      <c r="T40" s="71">
        <v>0</v>
      </c>
      <c r="U40" s="71">
        <v>0</v>
      </c>
      <c r="V40" s="71">
        <v>0</v>
      </c>
      <c r="W40" s="71">
        <v>0</v>
      </c>
      <c r="X40" s="71">
        <v>0</v>
      </c>
      <c r="Y40" s="71">
        <v>0.76103500761035003</v>
      </c>
      <c r="Z40" s="54">
        <v>0.52501789833744339</v>
      </c>
    </row>
    <row r="41" spans="1:26" ht="12.75" customHeight="1" x14ac:dyDescent="0.4">
      <c r="A41" s="94"/>
      <c r="B41" s="4" t="s">
        <v>9</v>
      </c>
      <c r="C41" s="71">
        <v>13.940520446096654</v>
      </c>
      <c r="D41" s="71">
        <v>18.686526743398783</v>
      </c>
      <c r="E41" s="71">
        <v>17.116477272727273</v>
      </c>
      <c r="F41" s="71">
        <v>14.15478615071283</v>
      </c>
      <c r="G41" s="71">
        <v>15.795724465558195</v>
      </c>
      <c r="H41" s="71">
        <v>18.137254901960784</v>
      </c>
      <c r="I41" s="71">
        <v>31.1495673671199</v>
      </c>
      <c r="J41" s="71">
        <v>36.513994910941477</v>
      </c>
      <c r="K41" s="71">
        <v>11.048158640226628</v>
      </c>
      <c r="L41" s="71">
        <v>15.992647058823529</v>
      </c>
      <c r="M41" s="71">
        <v>12.421052631578949</v>
      </c>
      <c r="N41" s="71">
        <v>33.333333333333329</v>
      </c>
      <c r="O41" s="71">
        <v>9.79020979020979</v>
      </c>
      <c r="P41" s="71">
        <v>26.609442060085836</v>
      </c>
      <c r="Q41" s="71">
        <v>56.647398843930638</v>
      </c>
      <c r="R41" s="71">
        <v>27.044025157232703</v>
      </c>
      <c r="S41" s="71">
        <v>37.5</v>
      </c>
      <c r="T41" s="71">
        <v>20.27027027027027</v>
      </c>
      <c r="U41" s="71">
        <v>27.941176470588236</v>
      </c>
      <c r="V41" s="71">
        <v>19.444444444444446</v>
      </c>
      <c r="W41" s="71">
        <v>33.333333333333329</v>
      </c>
      <c r="X41" s="71">
        <v>100</v>
      </c>
      <c r="Y41" s="71">
        <v>68.645357686453579</v>
      </c>
      <c r="Z41" s="54">
        <v>22.249622146209528</v>
      </c>
    </row>
    <row r="42" spans="1:26" ht="12.75" customHeight="1" x14ac:dyDescent="0.4">
      <c r="A42" s="95"/>
      <c r="B42" s="46" t="s">
        <v>0</v>
      </c>
      <c r="C42" s="72">
        <v>100</v>
      </c>
      <c r="D42" s="72">
        <v>100.00000000000001</v>
      </c>
      <c r="E42" s="72">
        <v>100</v>
      </c>
      <c r="F42" s="72">
        <v>99.999999999999972</v>
      </c>
      <c r="G42" s="72">
        <v>100</v>
      </c>
      <c r="H42" s="72">
        <v>100</v>
      </c>
      <c r="I42" s="72">
        <v>100</v>
      </c>
      <c r="J42" s="72">
        <v>100</v>
      </c>
      <c r="K42" s="72">
        <v>100.00000000000001</v>
      </c>
      <c r="L42" s="72">
        <v>100.00000000000003</v>
      </c>
      <c r="M42" s="72">
        <v>99.999999999999986</v>
      </c>
      <c r="N42" s="72">
        <v>100</v>
      </c>
      <c r="O42" s="72">
        <v>99.999999999999986</v>
      </c>
      <c r="P42" s="72">
        <v>99.999999999999972</v>
      </c>
      <c r="Q42" s="72">
        <v>100</v>
      </c>
      <c r="R42" s="72">
        <v>100</v>
      </c>
      <c r="S42" s="72">
        <v>100</v>
      </c>
      <c r="T42" s="72">
        <v>100.00000000000001</v>
      </c>
      <c r="U42" s="72">
        <v>99.999999999999986</v>
      </c>
      <c r="V42" s="72">
        <v>99.999999999999986</v>
      </c>
      <c r="W42" s="72">
        <v>99.999999999999986</v>
      </c>
      <c r="X42" s="72">
        <v>100</v>
      </c>
      <c r="Y42" s="72">
        <v>100</v>
      </c>
      <c r="Z42" s="55">
        <v>100</v>
      </c>
    </row>
    <row r="43" spans="1:26" ht="12.75" customHeight="1" x14ac:dyDescent="0.4">
      <c r="A43" s="93" t="s">
        <v>79</v>
      </c>
      <c r="B43" s="4" t="s">
        <v>34</v>
      </c>
      <c r="C43" s="71">
        <v>23.244837758112094</v>
      </c>
      <c r="D43" s="71">
        <v>2.4188790560471976</v>
      </c>
      <c r="E43" s="71">
        <v>3.5398230088495577</v>
      </c>
      <c r="F43" s="71">
        <v>4.4837758112094397</v>
      </c>
      <c r="G43" s="71">
        <v>10.737463126843657</v>
      </c>
      <c r="H43" s="71">
        <v>19.882005899705018</v>
      </c>
      <c r="I43" s="71">
        <v>1.415929203539823</v>
      </c>
      <c r="J43" s="71">
        <v>8.0235988200589965</v>
      </c>
      <c r="K43" s="71">
        <v>12.625368731563421</v>
      </c>
      <c r="L43" s="71">
        <v>1.0619469026548671</v>
      </c>
      <c r="M43" s="71">
        <v>5.1917404129793514</v>
      </c>
      <c r="N43" s="71">
        <v>0.35398230088495575</v>
      </c>
      <c r="O43" s="71">
        <v>1.2389380530973451</v>
      </c>
      <c r="P43" s="71">
        <v>0.2359882005899705</v>
      </c>
      <c r="Q43" s="71">
        <v>0.471976401179941</v>
      </c>
      <c r="R43" s="71">
        <v>1.5929203539823009</v>
      </c>
      <c r="S43" s="71">
        <v>0.2359882005899705</v>
      </c>
      <c r="T43" s="71">
        <v>1.1209439528023599</v>
      </c>
      <c r="U43" s="71">
        <v>0.82595870206489674</v>
      </c>
      <c r="V43" s="71">
        <v>0.53097345132743357</v>
      </c>
      <c r="W43" s="71">
        <v>5.8997050147492625E-2</v>
      </c>
      <c r="X43" s="71">
        <v>0</v>
      </c>
      <c r="Y43" s="71">
        <v>0.70796460176991149</v>
      </c>
      <c r="Z43" s="55">
        <v>100.00000000000001</v>
      </c>
    </row>
    <row r="44" spans="1:26" ht="12.75" customHeight="1" x14ac:dyDescent="0.4">
      <c r="A44" s="94"/>
      <c r="B44" s="4" t="s">
        <v>35</v>
      </c>
      <c r="C44" s="71">
        <v>23.087719298245617</v>
      </c>
      <c r="D44" s="71">
        <v>19.649122807017545</v>
      </c>
      <c r="E44" s="71">
        <v>1.6842105263157894</v>
      </c>
      <c r="F44" s="71">
        <v>27.578947368421051</v>
      </c>
      <c r="G44" s="71">
        <v>1.1929824561403508</v>
      </c>
      <c r="H44" s="71">
        <v>1.7543859649122806</v>
      </c>
      <c r="I44" s="71">
        <v>0.70175438596491224</v>
      </c>
      <c r="J44" s="71">
        <v>7.0175438596491224E-2</v>
      </c>
      <c r="K44" s="71">
        <v>3.929824561403509</v>
      </c>
      <c r="L44" s="71">
        <v>0.2807017543859649</v>
      </c>
      <c r="M44" s="71">
        <v>9.5438596491228065</v>
      </c>
      <c r="N44" s="71">
        <v>0</v>
      </c>
      <c r="O44" s="71">
        <v>8.5614035087719298</v>
      </c>
      <c r="P44" s="71">
        <v>0</v>
      </c>
      <c r="Q44" s="71">
        <v>7.0175438596491224E-2</v>
      </c>
      <c r="R44" s="71">
        <v>0.14035087719298245</v>
      </c>
      <c r="S44" s="71">
        <v>7.0175438596491224E-2</v>
      </c>
      <c r="T44" s="71">
        <v>0.14035087719298245</v>
      </c>
      <c r="U44" s="71">
        <v>0</v>
      </c>
      <c r="V44" s="71">
        <v>0</v>
      </c>
      <c r="W44" s="71">
        <v>0</v>
      </c>
      <c r="X44" s="71">
        <v>0</v>
      </c>
      <c r="Y44" s="71">
        <v>1.5438596491228072</v>
      </c>
      <c r="Z44" s="55">
        <v>100.00000000000001</v>
      </c>
    </row>
    <row r="45" spans="1:26" ht="12.75" customHeight="1" x14ac:dyDescent="0.4">
      <c r="A45" s="94"/>
      <c r="B45" s="4" t="s">
        <v>36</v>
      </c>
      <c r="C45" s="71">
        <v>8.6223055295220252</v>
      </c>
      <c r="D45" s="71">
        <v>10.121836925960636</v>
      </c>
      <c r="E45" s="71">
        <v>4.1237113402061851</v>
      </c>
      <c r="F45" s="71">
        <v>7.6850984067478905</v>
      </c>
      <c r="G45" s="71">
        <v>3.0927835051546393</v>
      </c>
      <c r="H45" s="71">
        <v>10.402999062792876</v>
      </c>
      <c r="I45" s="71">
        <v>11.996251171508904</v>
      </c>
      <c r="J45" s="71">
        <v>9.9343955014058114</v>
      </c>
      <c r="K45" s="71">
        <v>2.8116213683223994</v>
      </c>
      <c r="L45" s="71">
        <v>4.7797563261480791</v>
      </c>
      <c r="M45" s="71">
        <v>1.7806935332708531</v>
      </c>
      <c r="N45" s="71">
        <v>2.7179006560449857</v>
      </c>
      <c r="O45" s="71">
        <v>1.1246485473289598</v>
      </c>
      <c r="P45" s="71">
        <v>2.8116213683223994</v>
      </c>
      <c r="Q45" s="71">
        <v>2.8116213683223994</v>
      </c>
      <c r="R45" s="71">
        <v>1.7806935332708531</v>
      </c>
      <c r="S45" s="71">
        <v>1.499531396438613</v>
      </c>
      <c r="T45" s="71">
        <v>1.5932521087160263</v>
      </c>
      <c r="U45" s="71">
        <v>1.4058106841611997</v>
      </c>
      <c r="V45" s="71">
        <v>1.7806935332708531</v>
      </c>
      <c r="W45" s="71">
        <v>0.5623242736644799</v>
      </c>
      <c r="X45" s="71">
        <v>0</v>
      </c>
      <c r="Y45" s="71">
        <v>6.5604498594189318</v>
      </c>
      <c r="Z45" s="55">
        <v>100.00000000000003</v>
      </c>
    </row>
    <row r="46" spans="1:26" ht="12.75" customHeight="1" x14ac:dyDescent="0.4">
      <c r="A46" s="94"/>
      <c r="B46" s="4" t="s">
        <v>37</v>
      </c>
      <c r="C46" s="71">
        <v>12.433011789924974</v>
      </c>
      <c r="D46" s="71">
        <v>22.722400857449088</v>
      </c>
      <c r="E46" s="71">
        <v>21.329046087888532</v>
      </c>
      <c r="F46" s="71">
        <v>3.965702036441586</v>
      </c>
      <c r="G46" s="71">
        <v>10.718113612004288</v>
      </c>
      <c r="H46" s="71">
        <v>2.572347266881029</v>
      </c>
      <c r="I46" s="71">
        <v>1.929260450160772</v>
      </c>
      <c r="J46" s="71">
        <v>4.180064308681672</v>
      </c>
      <c r="K46" s="71">
        <v>9.539121114683816</v>
      </c>
      <c r="L46" s="71">
        <v>0.64308681672025725</v>
      </c>
      <c r="M46" s="71">
        <v>3.429796355841372</v>
      </c>
      <c r="N46" s="71">
        <v>0.64308681672025725</v>
      </c>
      <c r="O46" s="71">
        <v>0.75026795284030012</v>
      </c>
      <c r="P46" s="71">
        <v>0.32154340836012862</v>
      </c>
      <c r="Q46" s="71">
        <v>0.10718113612004287</v>
      </c>
      <c r="R46" s="71">
        <v>0.75026795284030012</v>
      </c>
      <c r="S46" s="71">
        <v>1.3933547695605575</v>
      </c>
      <c r="T46" s="71">
        <v>0.32154340836012862</v>
      </c>
      <c r="U46" s="71">
        <v>0.4287245444801715</v>
      </c>
      <c r="V46" s="71">
        <v>0</v>
      </c>
      <c r="W46" s="71">
        <v>0</v>
      </c>
      <c r="X46" s="71">
        <v>0</v>
      </c>
      <c r="Y46" s="71">
        <v>1.822079314040729</v>
      </c>
      <c r="Z46" s="55">
        <v>100.00000000000001</v>
      </c>
    </row>
    <row r="47" spans="1:26" ht="12.75" customHeight="1" x14ac:dyDescent="0.4">
      <c r="A47" s="94"/>
      <c r="B47" s="4" t="s">
        <v>38</v>
      </c>
      <c r="C47" s="71">
        <v>19.496166484118291</v>
      </c>
      <c r="D47" s="71">
        <v>7.0098576122672505</v>
      </c>
      <c r="E47" s="71">
        <v>8.3242059145673597</v>
      </c>
      <c r="F47" s="71">
        <v>17.196056955093102</v>
      </c>
      <c r="G47" s="71">
        <v>21.029572836801751</v>
      </c>
      <c r="H47" s="71">
        <v>3.0668127053669223</v>
      </c>
      <c r="I47" s="71">
        <v>4.4906900328587076</v>
      </c>
      <c r="J47" s="71">
        <v>3.7239868565169769</v>
      </c>
      <c r="K47" s="71">
        <v>6.4622124863088715</v>
      </c>
      <c r="L47" s="71">
        <v>1.2048192771084338</v>
      </c>
      <c r="M47" s="71">
        <v>2.7382256297918945</v>
      </c>
      <c r="N47" s="71">
        <v>0</v>
      </c>
      <c r="O47" s="71">
        <v>2.5191675794085433</v>
      </c>
      <c r="P47" s="71">
        <v>0.10952902519167579</v>
      </c>
      <c r="Q47" s="71">
        <v>0.32858707557502737</v>
      </c>
      <c r="R47" s="71">
        <v>0.76670317634173057</v>
      </c>
      <c r="S47" s="71">
        <v>0.21905805038335158</v>
      </c>
      <c r="T47" s="71">
        <v>0</v>
      </c>
      <c r="U47" s="71">
        <v>0.10952902519167579</v>
      </c>
      <c r="V47" s="71">
        <v>0.10952902519167579</v>
      </c>
      <c r="W47" s="71">
        <v>0</v>
      </c>
      <c r="X47" s="71">
        <v>0</v>
      </c>
      <c r="Y47" s="71">
        <v>1.095290251916758</v>
      </c>
      <c r="Z47" s="55">
        <v>100</v>
      </c>
    </row>
    <row r="48" spans="1:26" ht="12.75" customHeight="1" x14ac:dyDescent="0.4">
      <c r="A48" s="94"/>
      <c r="B48" s="4" t="s">
        <v>39</v>
      </c>
      <c r="C48" s="71">
        <v>19.625</v>
      </c>
      <c r="D48" s="71">
        <v>5.625</v>
      </c>
      <c r="E48" s="71">
        <v>18.25</v>
      </c>
      <c r="F48" s="71">
        <v>4.125</v>
      </c>
      <c r="G48" s="71">
        <v>13</v>
      </c>
      <c r="H48" s="71">
        <v>4.875</v>
      </c>
      <c r="I48" s="71">
        <v>3.875</v>
      </c>
      <c r="J48" s="71">
        <v>2.375</v>
      </c>
      <c r="K48" s="71">
        <v>11.75</v>
      </c>
      <c r="L48" s="71">
        <v>0.375</v>
      </c>
      <c r="M48" s="71">
        <v>8</v>
      </c>
      <c r="N48" s="71">
        <v>0.25</v>
      </c>
      <c r="O48" s="71">
        <v>1.125</v>
      </c>
      <c r="P48" s="71">
        <v>0.87500000000000011</v>
      </c>
      <c r="Q48" s="71">
        <v>0.125</v>
      </c>
      <c r="R48" s="71">
        <v>1.625</v>
      </c>
      <c r="S48" s="71">
        <v>0.375</v>
      </c>
      <c r="T48" s="71">
        <v>0.625</v>
      </c>
      <c r="U48" s="71">
        <v>1.5</v>
      </c>
      <c r="V48" s="71">
        <v>0</v>
      </c>
      <c r="W48" s="71">
        <v>0</v>
      </c>
      <c r="X48" s="71">
        <v>0</v>
      </c>
      <c r="Y48" s="71">
        <v>1.625</v>
      </c>
      <c r="Z48" s="55">
        <v>100</v>
      </c>
    </row>
    <row r="49" spans="1:26" ht="12.75" customHeight="1" x14ac:dyDescent="0.4">
      <c r="A49" s="94"/>
      <c r="B49" s="4" t="s">
        <v>40</v>
      </c>
      <c r="C49" s="71">
        <v>1.956521739130435</v>
      </c>
      <c r="D49" s="71">
        <v>0.86956521739130432</v>
      </c>
      <c r="E49" s="71">
        <v>10.217391304347826</v>
      </c>
      <c r="F49" s="71">
        <v>0.65217391304347827</v>
      </c>
      <c r="G49" s="71">
        <v>0.65217391304347827</v>
      </c>
      <c r="H49" s="71">
        <v>10</v>
      </c>
      <c r="I49" s="71">
        <v>18.260869565217391</v>
      </c>
      <c r="J49" s="71">
        <v>1.3043478260869565</v>
      </c>
      <c r="K49" s="71">
        <v>1.3043478260869565</v>
      </c>
      <c r="L49" s="71">
        <v>25.65217391304348</v>
      </c>
      <c r="M49" s="71">
        <v>3.2608695652173911</v>
      </c>
      <c r="N49" s="71">
        <v>0.21739130434782608</v>
      </c>
      <c r="O49" s="71">
        <v>1.3043478260869565</v>
      </c>
      <c r="P49" s="71">
        <v>23.043478260869566</v>
      </c>
      <c r="Q49" s="71">
        <v>0.21739130434782608</v>
      </c>
      <c r="R49" s="71">
        <v>0</v>
      </c>
      <c r="S49" s="71">
        <v>0</v>
      </c>
      <c r="T49" s="71">
        <v>0</v>
      </c>
      <c r="U49" s="71">
        <v>0</v>
      </c>
      <c r="V49" s="71">
        <v>0</v>
      </c>
      <c r="W49" s="71">
        <v>0</v>
      </c>
      <c r="X49" s="71">
        <v>0</v>
      </c>
      <c r="Y49" s="71">
        <v>1.0869565217391304</v>
      </c>
      <c r="Z49" s="55">
        <v>99.999999999999986</v>
      </c>
    </row>
    <row r="50" spans="1:26" ht="12.75" customHeight="1" x14ac:dyDescent="0.4">
      <c r="A50" s="94"/>
      <c r="B50" s="4" t="s">
        <v>41</v>
      </c>
      <c r="C50" s="71">
        <v>0</v>
      </c>
      <c r="D50" s="71">
        <v>63.594470046082954</v>
      </c>
      <c r="E50" s="71">
        <v>0.2304147465437788</v>
      </c>
      <c r="F50" s="71">
        <v>0.2304147465437788</v>
      </c>
      <c r="G50" s="71">
        <v>0.92165898617511521</v>
      </c>
      <c r="H50" s="71">
        <v>0</v>
      </c>
      <c r="I50" s="71">
        <v>23.732718894009217</v>
      </c>
      <c r="J50" s="71">
        <v>0.92165898617511521</v>
      </c>
      <c r="K50" s="71">
        <v>0</v>
      </c>
      <c r="L50" s="71">
        <v>2.9953917050691241</v>
      </c>
      <c r="M50" s="71">
        <v>0</v>
      </c>
      <c r="N50" s="71">
        <v>0</v>
      </c>
      <c r="O50" s="71">
        <v>0</v>
      </c>
      <c r="P50" s="71">
        <v>1.1520737327188941</v>
      </c>
      <c r="Q50" s="71">
        <v>5.2995391705069128</v>
      </c>
      <c r="R50" s="71">
        <v>0</v>
      </c>
      <c r="S50" s="71">
        <v>0</v>
      </c>
      <c r="T50" s="71">
        <v>0</v>
      </c>
      <c r="U50" s="71">
        <v>0</v>
      </c>
      <c r="V50" s="71">
        <v>0</v>
      </c>
      <c r="W50" s="71">
        <v>0</v>
      </c>
      <c r="X50" s="71">
        <v>0</v>
      </c>
      <c r="Y50" s="71">
        <v>0.92165898617511521</v>
      </c>
      <c r="Z50" s="55">
        <v>100.00000000000001</v>
      </c>
    </row>
    <row r="51" spans="1:26" ht="12.75" customHeight="1" x14ac:dyDescent="0.4">
      <c r="A51" s="94"/>
      <c r="B51" s="4" t="s">
        <v>42</v>
      </c>
      <c r="C51" s="71">
        <v>2.0151133501259446</v>
      </c>
      <c r="D51" s="71">
        <v>9.0680100755667503</v>
      </c>
      <c r="E51" s="71">
        <v>48.866498740554157</v>
      </c>
      <c r="F51" s="71">
        <v>0</v>
      </c>
      <c r="G51" s="71">
        <v>1.2594458438287155</v>
      </c>
      <c r="H51" s="71">
        <v>7.3047858942065487</v>
      </c>
      <c r="I51" s="71">
        <v>6.2972292191435768</v>
      </c>
      <c r="J51" s="71">
        <v>9.5717884130982362</v>
      </c>
      <c r="K51" s="71">
        <v>5.2896725440806041</v>
      </c>
      <c r="L51" s="71">
        <v>0.25188916876574308</v>
      </c>
      <c r="M51" s="71">
        <v>1.2594458438287155</v>
      </c>
      <c r="N51" s="71">
        <v>2.518891687657431</v>
      </c>
      <c r="O51" s="71">
        <v>1.2594458438287155</v>
      </c>
      <c r="P51" s="71">
        <v>0.25188916876574308</v>
      </c>
      <c r="Q51" s="71">
        <v>0</v>
      </c>
      <c r="R51" s="71">
        <v>2.518891687657431</v>
      </c>
      <c r="S51" s="71">
        <v>0.50377833753148615</v>
      </c>
      <c r="T51" s="71">
        <v>0</v>
      </c>
      <c r="U51" s="71">
        <v>0</v>
      </c>
      <c r="V51" s="71">
        <v>0</v>
      </c>
      <c r="W51" s="71">
        <v>0</v>
      </c>
      <c r="X51" s="71">
        <v>0</v>
      </c>
      <c r="Y51" s="71">
        <v>1.7632241813602016</v>
      </c>
      <c r="Z51" s="55">
        <v>99.999999999999986</v>
      </c>
    </row>
    <row r="52" spans="1:26" ht="12.75" customHeight="1" x14ac:dyDescent="0.4">
      <c r="A52" s="94"/>
      <c r="B52" s="4" t="s">
        <v>43</v>
      </c>
      <c r="C52" s="71">
        <v>0</v>
      </c>
      <c r="D52" s="71">
        <v>0.30211480362537763</v>
      </c>
      <c r="E52" s="71">
        <v>3.6253776435045322</v>
      </c>
      <c r="F52" s="71">
        <v>4.5317220543806647</v>
      </c>
      <c r="G52" s="71">
        <v>0.30211480362537763</v>
      </c>
      <c r="H52" s="71">
        <v>1.5105740181268883</v>
      </c>
      <c r="I52" s="71">
        <v>5.1359516616314203</v>
      </c>
      <c r="J52" s="71">
        <v>19.939577039274926</v>
      </c>
      <c r="K52" s="71">
        <v>0</v>
      </c>
      <c r="L52" s="71">
        <v>50.453172205438065</v>
      </c>
      <c r="M52" s="71">
        <v>0.30211480362537763</v>
      </c>
      <c r="N52" s="71">
        <v>3.9274924471299091</v>
      </c>
      <c r="O52" s="71">
        <v>6.9486404833836861</v>
      </c>
      <c r="P52" s="71">
        <v>0.90634441087613304</v>
      </c>
      <c r="Q52" s="71">
        <v>0</v>
      </c>
      <c r="R52" s="71">
        <v>0</v>
      </c>
      <c r="S52" s="71">
        <v>0</v>
      </c>
      <c r="T52" s="71">
        <v>0</v>
      </c>
      <c r="U52" s="71">
        <v>0</v>
      </c>
      <c r="V52" s="71">
        <v>0</v>
      </c>
      <c r="W52" s="71">
        <v>0</v>
      </c>
      <c r="X52" s="71">
        <v>0</v>
      </c>
      <c r="Y52" s="71">
        <v>2.1148036253776437</v>
      </c>
      <c r="Z52" s="55">
        <v>99.999999999999986</v>
      </c>
    </row>
    <row r="53" spans="1:26" ht="12.75" customHeight="1" x14ac:dyDescent="0.4">
      <c r="A53" s="94"/>
      <c r="B53" s="4" t="s">
        <v>44</v>
      </c>
      <c r="C53" s="71">
        <v>0.40485829959514169</v>
      </c>
      <c r="D53" s="71">
        <v>0</v>
      </c>
      <c r="E53" s="71">
        <v>91.902834008097173</v>
      </c>
      <c r="F53" s="71">
        <v>0</v>
      </c>
      <c r="G53" s="71">
        <v>0</v>
      </c>
      <c r="H53" s="71">
        <v>0</v>
      </c>
      <c r="I53" s="71">
        <v>0.40485829959514169</v>
      </c>
      <c r="J53" s="71">
        <v>0</v>
      </c>
      <c r="K53" s="71">
        <v>0</v>
      </c>
      <c r="L53" s="71">
        <v>0</v>
      </c>
      <c r="M53" s="71">
        <v>0</v>
      </c>
      <c r="N53" s="71">
        <v>0</v>
      </c>
      <c r="O53" s="71">
        <v>1.214574898785425</v>
      </c>
      <c r="P53" s="71">
        <v>0</v>
      </c>
      <c r="Q53" s="71">
        <v>0</v>
      </c>
      <c r="R53" s="71">
        <v>0</v>
      </c>
      <c r="S53" s="71">
        <v>6.0728744939271255</v>
      </c>
      <c r="T53" s="71">
        <v>0</v>
      </c>
      <c r="U53" s="71">
        <v>0</v>
      </c>
      <c r="V53" s="71">
        <v>0</v>
      </c>
      <c r="W53" s="71">
        <v>0</v>
      </c>
      <c r="X53" s="71">
        <v>0</v>
      </c>
      <c r="Y53" s="71">
        <v>0</v>
      </c>
      <c r="Z53" s="55">
        <v>100.00000000000003</v>
      </c>
    </row>
    <row r="54" spans="1:26" ht="12.75" customHeight="1" x14ac:dyDescent="0.4">
      <c r="A54" s="94"/>
      <c r="B54" s="4" t="s">
        <v>45</v>
      </c>
      <c r="C54" s="71">
        <v>15.021459227467812</v>
      </c>
      <c r="D54" s="71">
        <v>16.738197424892704</v>
      </c>
      <c r="E54" s="71">
        <v>22.746781115879827</v>
      </c>
      <c r="F54" s="71">
        <v>3.0042918454935621</v>
      </c>
      <c r="G54" s="71">
        <v>19.313304721030043</v>
      </c>
      <c r="H54" s="71">
        <v>0.42918454935622319</v>
      </c>
      <c r="I54" s="71">
        <v>7.7253218884120178</v>
      </c>
      <c r="J54" s="71">
        <v>2.1459227467811157</v>
      </c>
      <c r="K54" s="71">
        <v>6.866952789699571</v>
      </c>
      <c r="L54" s="71">
        <v>0.42918454935622319</v>
      </c>
      <c r="M54" s="71">
        <v>0.85836909871244638</v>
      </c>
      <c r="N54" s="71">
        <v>0</v>
      </c>
      <c r="O54" s="71">
        <v>0</v>
      </c>
      <c r="P54" s="71">
        <v>0</v>
      </c>
      <c r="Q54" s="71">
        <v>0</v>
      </c>
      <c r="R54" s="71">
        <v>1.2875536480686696</v>
      </c>
      <c r="S54" s="71">
        <v>1.7167381974248928</v>
      </c>
      <c r="T54" s="71">
        <v>0.42918454935622319</v>
      </c>
      <c r="U54" s="71">
        <v>0</v>
      </c>
      <c r="V54" s="71">
        <v>0</v>
      </c>
      <c r="W54" s="71">
        <v>0</v>
      </c>
      <c r="X54" s="71">
        <v>0</v>
      </c>
      <c r="Y54" s="71">
        <v>1.2875536480686696</v>
      </c>
      <c r="Z54" s="55">
        <v>99.999999999999972</v>
      </c>
    </row>
    <row r="55" spans="1:26" ht="12.75" customHeight="1" x14ac:dyDescent="0.4">
      <c r="A55" s="94"/>
      <c r="B55" s="4" t="s">
        <v>47</v>
      </c>
      <c r="C55" s="71">
        <v>0</v>
      </c>
      <c r="D55" s="71">
        <v>1</v>
      </c>
      <c r="E55" s="71">
        <v>6</v>
      </c>
      <c r="F55" s="71">
        <v>0</v>
      </c>
      <c r="G55" s="71">
        <v>0</v>
      </c>
      <c r="H55" s="71">
        <v>5.5</v>
      </c>
      <c r="I55" s="71">
        <v>0</v>
      </c>
      <c r="J55" s="71">
        <v>16.5</v>
      </c>
      <c r="K55" s="71">
        <v>0.5</v>
      </c>
      <c r="L55" s="71">
        <v>0.5</v>
      </c>
      <c r="M55" s="71">
        <v>0</v>
      </c>
      <c r="N55" s="71">
        <v>68.5</v>
      </c>
      <c r="O55" s="71">
        <v>0.5</v>
      </c>
      <c r="P55" s="71">
        <v>0.5</v>
      </c>
      <c r="Q55" s="71">
        <v>0</v>
      </c>
      <c r="R55" s="71">
        <v>0</v>
      </c>
      <c r="S55" s="71">
        <v>0</v>
      </c>
      <c r="T55" s="71">
        <v>0</v>
      </c>
      <c r="U55" s="71">
        <v>0</v>
      </c>
      <c r="V55" s="71">
        <v>0</v>
      </c>
      <c r="W55" s="71">
        <v>0</v>
      </c>
      <c r="X55" s="71">
        <v>0</v>
      </c>
      <c r="Y55" s="71">
        <v>0.5</v>
      </c>
      <c r="Z55" s="55">
        <v>100</v>
      </c>
    </row>
    <row r="56" spans="1:26" ht="12.75" customHeight="1" x14ac:dyDescent="0.4">
      <c r="A56" s="94"/>
      <c r="B56" s="4" t="s">
        <v>46</v>
      </c>
      <c r="C56" s="71">
        <v>11.979166666666668</v>
      </c>
      <c r="D56" s="71">
        <v>7.291666666666667</v>
      </c>
      <c r="E56" s="71">
        <v>10.9375</v>
      </c>
      <c r="F56" s="71">
        <v>5.2083333333333339</v>
      </c>
      <c r="G56" s="71">
        <v>1.5625</v>
      </c>
      <c r="H56" s="71">
        <v>4.1666666666666661</v>
      </c>
      <c r="I56" s="71">
        <v>7.291666666666667</v>
      </c>
      <c r="J56" s="71">
        <v>5.2083333333333339</v>
      </c>
      <c r="K56" s="71">
        <v>4.6875</v>
      </c>
      <c r="L56" s="71">
        <v>0.52083333333333326</v>
      </c>
      <c r="M56" s="71">
        <v>1.5625</v>
      </c>
      <c r="N56" s="71">
        <v>0</v>
      </c>
      <c r="O56" s="71">
        <v>10.9375</v>
      </c>
      <c r="P56" s="71">
        <v>1.5625</v>
      </c>
      <c r="Q56" s="71">
        <v>1.5625</v>
      </c>
      <c r="R56" s="71">
        <v>14.583333333333334</v>
      </c>
      <c r="S56" s="71">
        <v>0.52083333333333326</v>
      </c>
      <c r="T56" s="71">
        <v>5.2083333333333339</v>
      </c>
      <c r="U56" s="71">
        <v>1.5625</v>
      </c>
      <c r="V56" s="71">
        <v>0</v>
      </c>
      <c r="W56" s="71">
        <v>0.52083333333333326</v>
      </c>
      <c r="X56" s="71">
        <v>0</v>
      </c>
      <c r="Y56" s="71">
        <v>3.125</v>
      </c>
      <c r="Z56" s="55">
        <v>99.999999999999986</v>
      </c>
    </row>
    <row r="57" spans="1:26" ht="12.75" customHeight="1" x14ac:dyDescent="0.4">
      <c r="A57" s="94"/>
      <c r="B57" s="4" t="s">
        <v>48</v>
      </c>
      <c r="C57" s="71">
        <v>14.838709677419354</v>
      </c>
      <c r="D57" s="71">
        <v>9.0322580645161281</v>
      </c>
      <c r="E57" s="71">
        <v>8.3870967741935498</v>
      </c>
      <c r="F57" s="71">
        <v>12.258064516129032</v>
      </c>
      <c r="G57" s="71">
        <v>1.2903225806451613</v>
      </c>
      <c r="H57" s="71">
        <v>0.64516129032258063</v>
      </c>
      <c r="I57" s="71">
        <v>15.483870967741936</v>
      </c>
      <c r="J57" s="71">
        <v>0</v>
      </c>
      <c r="K57" s="71">
        <v>0.64516129032258063</v>
      </c>
      <c r="L57" s="71">
        <v>14.838709677419354</v>
      </c>
      <c r="M57" s="71">
        <v>7.096774193548387</v>
      </c>
      <c r="N57" s="71">
        <v>0</v>
      </c>
      <c r="O57" s="71">
        <v>1.935483870967742</v>
      </c>
      <c r="P57" s="71">
        <v>2.5806451612903225</v>
      </c>
      <c r="Q57" s="71">
        <v>2.5806451612903225</v>
      </c>
      <c r="R57" s="71">
        <v>0</v>
      </c>
      <c r="S57" s="71">
        <v>2.5806451612903225</v>
      </c>
      <c r="T57" s="71">
        <v>0.64516129032258063</v>
      </c>
      <c r="U57" s="71">
        <v>0</v>
      </c>
      <c r="V57" s="71">
        <v>0</v>
      </c>
      <c r="W57" s="71">
        <v>0</v>
      </c>
      <c r="X57" s="71">
        <v>0</v>
      </c>
      <c r="Y57" s="71">
        <v>5.161290322580645</v>
      </c>
      <c r="Z57" s="55">
        <v>99.999999999999986</v>
      </c>
    </row>
    <row r="58" spans="1:26" ht="12.75" customHeight="1" x14ac:dyDescent="0.4">
      <c r="A58" s="94"/>
      <c r="B58" s="4" t="s">
        <v>49</v>
      </c>
      <c r="C58" s="71">
        <v>5.46875</v>
      </c>
      <c r="D58" s="71">
        <v>43.75</v>
      </c>
      <c r="E58" s="71">
        <v>8.59375</v>
      </c>
      <c r="F58" s="71">
        <v>5.46875</v>
      </c>
      <c r="G58" s="71">
        <v>5.46875</v>
      </c>
      <c r="H58" s="71">
        <v>0.78125</v>
      </c>
      <c r="I58" s="71">
        <v>3.90625</v>
      </c>
      <c r="J58" s="71">
        <v>1.5625</v>
      </c>
      <c r="K58" s="71">
        <v>11.71875</v>
      </c>
      <c r="L58" s="71">
        <v>0</v>
      </c>
      <c r="M58" s="71">
        <v>8.59375</v>
      </c>
      <c r="N58" s="71">
        <v>0</v>
      </c>
      <c r="O58" s="71">
        <v>0.78125</v>
      </c>
      <c r="P58" s="71">
        <v>0.78125</v>
      </c>
      <c r="Q58" s="71">
        <v>0</v>
      </c>
      <c r="R58" s="71">
        <v>0</v>
      </c>
      <c r="S58" s="71">
        <v>0</v>
      </c>
      <c r="T58" s="71">
        <v>0.78125</v>
      </c>
      <c r="U58" s="71">
        <v>0</v>
      </c>
      <c r="V58" s="71">
        <v>0</v>
      </c>
      <c r="W58" s="71">
        <v>0</v>
      </c>
      <c r="X58" s="71">
        <v>0</v>
      </c>
      <c r="Y58" s="71">
        <v>2.34375</v>
      </c>
      <c r="Z58" s="55">
        <v>100</v>
      </c>
    </row>
    <row r="59" spans="1:26" ht="12.75" customHeight="1" x14ac:dyDescent="0.4">
      <c r="A59" s="94"/>
      <c r="B59" s="4" t="s">
        <v>50</v>
      </c>
      <c r="C59" s="71">
        <v>1.0204081632653061</v>
      </c>
      <c r="D59" s="71">
        <v>2.0408163265306123</v>
      </c>
      <c r="E59" s="71">
        <v>8.1632653061224492</v>
      </c>
      <c r="F59" s="71">
        <v>0</v>
      </c>
      <c r="G59" s="71">
        <v>11.224489795918368</v>
      </c>
      <c r="H59" s="71">
        <v>2.0408163265306123</v>
      </c>
      <c r="I59" s="71">
        <v>13.26530612244898</v>
      </c>
      <c r="J59" s="71">
        <v>0</v>
      </c>
      <c r="K59" s="71">
        <v>6.1224489795918364</v>
      </c>
      <c r="L59" s="71">
        <v>37.755102040816325</v>
      </c>
      <c r="M59" s="71">
        <v>2.0408163265306123</v>
      </c>
      <c r="N59" s="71">
        <v>0</v>
      </c>
      <c r="O59" s="71">
        <v>1.0204081632653061</v>
      </c>
      <c r="P59" s="71">
        <v>2.0408163265306123</v>
      </c>
      <c r="Q59" s="71">
        <v>0</v>
      </c>
      <c r="R59" s="71">
        <v>0</v>
      </c>
      <c r="S59" s="71">
        <v>0</v>
      </c>
      <c r="T59" s="71">
        <v>0</v>
      </c>
      <c r="U59" s="71">
        <v>0</v>
      </c>
      <c r="V59" s="71">
        <v>0</v>
      </c>
      <c r="W59" s="71">
        <v>0</v>
      </c>
      <c r="X59" s="71">
        <v>0</v>
      </c>
      <c r="Y59" s="71">
        <v>13.26530612244898</v>
      </c>
      <c r="Z59" s="55">
        <v>100</v>
      </c>
    </row>
    <row r="60" spans="1:26" ht="12.75" customHeight="1" x14ac:dyDescent="0.4">
      <c r="A60" s="94"/>
      <c r="B60" s="4" t="s">
        <v>51</v>
      </c>
      <c r="C60" s="71">
        <v>24.242424242424242</v>
      </c>
      <c r="D60" s="71">
        <v>10.606060606060606</v>
      </c>
      <c r="E60" s="71">
        <v>28.787878787878789</v>
      </c>
      <c r="F60" s="71">
        <v>4.5454545454545459</v>
      </c>
      <c r="G60" s="71">
        <v>0</v>
      </c>
      <c r="H60" s="71">
        <v>0</v>
      </c>
      <c r="I60" s="71">
        <v>1.5151515151515151</v>
      </c>
      <c r="J60" s="71">
        <v>0</v>
      </c>
      <c r="K60" s="71">
        <v>16.666666666666664</v>
      </c>
      <c r="L60" s="71">
        <v>3.0303030303030303</v>
      </c>
      <c r="M60" s="71">
        <v>3.0303030303030303</v>
      </c>
      <c r="N60" s="71">
        <v>0</v>
      </c>
      <c r="O60" s="71">
        <v>0</v>
      </c>
      <c r="P60" s="71">
        <v>0</v>
      </c>
      <c r="Q60" s="71">
        <v>0</v>
      </c>
      <c r="R60" s="71">
        <v>0</v>
      </c>
      <c r="S60" s="71">
        <v>0</v>
      </c>
      <c r="T60" s="71">
        <v>0</v>
      </c>
      <c r="U60" s="71">
        <v>0</v>
      </c>
      <c r="V60" s="71">
        <v>0</v>
      </c>
      <c r="W60" s="71">
        <v>0</v>
      </c>
      <c r="X60" s="71">
        <v>0</v>
      </c>
      <c r="Y60" s="71">
        <v>7.5757575757575761</v>
      </c>
      <c r="Z60" s="55">
        <v>99.999999999999986</v>
      </c>
    </row>
    <row r="61" spans="1:26" ht="12.75" customHeight="1" x14ac:dyDescent="0.4">
      <c r="A61" s="94"/>
      <c r="B61" s="4" t="s">
        <v>9</v>
      </c>
      <c r="C61" s="71">
        <v>8.0443332141580264</v>
      </c>
      <c r="D61" s="71">
        <v>9.8677154093671788</v>
      </c>
      <c r="E61" s="71">
        <v>8.6163746871648197</v>
      </c>
      <c r="F61" s="71">
        <v>4.9696102967465139</v>
      </c>
      <c r="G61" s="71">
        <v>4.7550947443689662</v>
      </c>
      <c r="H61" s="71">
        <v>5.291383625312835</v>
      </c>
      <c r="I61" s="71">
        <v>9.0096531998569898</v>
      </c>
      <c r="J61" s="71">
        <v>10.260993922059351</v>
      </c>
      <c r="K61" s="71">
        <v>2.7887021809081158</v>
      </c>
      <c r="L61" s="71">
        <v>3.110475509474437</v>
      </c>
      <c r="M61" s="71">
        <v>2.1094029317125491</v>
      </c>
      <c r="N61" s="71">
        <v>3.6467643904183058</v>
      </c>
      <c r="O61" s="71">
        <v>1.0010725777618876</v>
      </c>
      <c r="P61" s="71">
        <v>2.216660707901323</v>
      </c>
      <c r="Q61" s="71">
        <v>3.5037540221666075</v>
      </c>
      <c r="R61" s="71">
        <v>1.537361458705756</v>
      </c>
      <c r="S61" s="71">
        <v>1.3943510904540579</v>
      </c>
      <c r="T61" s="71">
        <v>0.5362888809438684</v>
      </c>
      <c r="U61" s="71">
        <v>0.67929924919556661</v>
      </c>
      <c r="V61" s="71">
        <v>0.25026814444047191</v>
      </c>
      <c r="W61" s="71">
        <v>0.14301036825169824</v>
      </c>
      <c r="X61" s="71">
        <v>0.14301036825169824</v>
      </c>
      <c r="Y61" s="71">
        <v>16.124419020378976</v>
      </c>
      <c r="Z61" s="55">
        <v>100</v>
      </c>
    </row>
    <row r="62" spans="1:26" ht="12.75" customHeight="1" x14ac:dyDescent="0.4">
      <c r="A62" s="95"/>
      <c r="B62" s="45" t="s">
        <v>0</v>
      </c>
      <c r="C62" s="71">
        <v>12.839074059342931</v>
      </c>
      <c r="D62" s="71">
        <v>11.749264179460663</v>
      </c>
      <c r="E62" s="71">
        <v>11.200381831198792</v>
      </c>
      <c r="F62" s="71">
        <v>7.8116299419298389</v>
      </c>
      <c r="G62" s="71">
        <v>6.6979556121231409</v>
      </c>
      <c r="H62" s="71">
        <v>6.4911303794447539</v>
      </c>
      <c r="I62" s="71">
        <v>6.4354466629544191</v>
      </c>
      <c r="J62" s="71">
        <v>6.2524858802004619</v>
      </c>
      <c r="K62" s="71">
        <v>5.6161005488823479</v>
      </c>
      <c r="L62" s="71">
        <v>4.3274202529631687</v>
      </c>
      <c r="M62" s="71">
        <v>3.7785379047012966</v>
      </c>
      <c r="N62" s="71">
        <v>2.4341738922917826</v>
      </c>
      <c r="O62" s="71">
        <v>2.2750775594622543</v>
      </c>
      <c r="P62" s="71">
        <v>1.8534722774640042</v>
      </c>
      <c r="Q62" s="71">
        <v>1.3761832789754196</v>
      </c>
      <c r="R62" s="71">
        <v>1.2648158459947498</v>
      </c>
      <c r="S62" s="71">
        <v>0.82730093071354716</v>
      </c>
      <c r="T62" s="71">
        <v>0.58865643146925462</v>
      </c>
      <c r="U62" s="71">
        <v>0.54092753162039608</v>
      </c>
      <c r="V62" s="71">
        <v>0.2863733990931509</v>
      </c>
      <c r="W62" s="71">
        <v>9.5457799697716977E-2</v>
      </c>
      <c r="X62" s="71">
        <v>3.1819266565905654E-2</v>
      </c>
      <c r="Y62" s="71">
        <v>5.2263145334500045</v>
      </c>
      <c r="Z62" s="55">
        <v>100</v>
      </c>
    </row>
    <row r="63" spans="1:26" ht="12.75" customHeight="1" x14ac:dyDescent="0.4">
      <c r="A63" s="14" t="s">
        <v>76</v>
      </c>
    </row>
    <row r="64" spans="1:26" ht="12.75" customHeight="1" x14ac:dyDescent="0.4">
      <c r="A64" s="14" t="s">
        <v>125</v>
      </c>
    </row>
    <row r="65" spans="1:1" ht="12.75" customHeight="1" x14ac:dyDescent="0.4">
      <c r="A65" s="14" t="s">
        <v>80</v>
      </c>
    </row>
  </sheetData>
  <sortState ref="AC26:AD48">
    <sortCondition descending="1" ref="AD26:AD48"/>
  </sortState>
  <mergeCells count="4">
    <mergeCell ref="A2:B2"/>
    <mergeCell ref="A3:A22"/>
    <mergeCell ref="A23:A42"/>
    <mergeCell ref="A43:A62"/>
  </mergeCells>
  <phoneticPr fontId="1"/>
  <pageMargins left="0.43307086614173229" right="0.23622047244094491" top="0.35433070866141736" bottom="0.15748031496062992" header="0.31496062992125984" footer="0.31496062992125984"/>
  <pageSetup paperSize="9" scale="5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5"/>
  <sheetViews>
    <sheetView zoomScale="85" zoomScaleNormal="85" workbookViewId="0">
      <selection activeCell="A2" sqref="A2:U40"/>
    </sheetView>
  </sheetViews>
  <sheetFormatPr defaultColWidth="8.75" defaultRowHeight="13.5" x14ac:dyDescent="0.4"/>
  <cols>
    <col min="1" max="1" width="6.75" style="14" customWidth="1"/>
    <col min="2" max="2" width="10.75" style="14" customWidth="1"/>
    <col min="3" max="25" width="8.75" style="14" customWidth="1"/>
    <col min="26" max="16384" width="8.75" style="14"/>
  </cols>
  <sheetData>
    <row r="1" spans="1:29" ht="14.25" thickBot="1" x14ac:dyDescent="0.45">
      <c r="A1" s="14" t="s">
        <v>153</v>
      </c>
      <c r="AB1" s="76" t="s">
        <v>145</v>
      </c>
      <c r="AC1" s="14">
        <v>1666</v>
      </c>
    </row>
    <row r="2" spans="1:29" ht="140.1" customHeight="1" x14ac:dyDescent="0.4">
      <c r="A2" s="86" t="s">
        <v>4</v>
      </c>
      <c r="B2" s="86"/>
      <c r="C2" s="52" t="s">
        <v>54</v>
      </c>
      <c r="D2" s="52" t="s">
        <v>57</v>
      </c>
      <c r="E2" s="52" t="s">
        <v>53</v>
      </c>
      <c r="F2" s="52" t="s">
        <v>55</v>
      </c>
      <c r="G2" s="52" t="s">
        <v>59</v>
      </c>
      <c r="H2" s="52" t="s">
        <v>61</v>
      </c>
      <c r="I2" s="52" t="s">
        <v>62</v>
      </c>
      <c r="J2" s="60" t="s">
        <v>63</v>
      </c>
      <c r="K2" s="60" t="s">
        <v>66</v>
      </c>
      <c r="L2" s="60" t="s">
        <v>56</v>
      </c>
      <c r="M2" s="60" t="s">
        <v>65</v>
      </c>
      <c r="N2" s="60" t="s">
        <v>60</v>
      </c>
      <c r="O2" s="60" t="s">
        <v>68</v>
      </c>
      <c r="P2" s="60" t="s">
        <v>58</v>
      </c>
      <c r="Q2" s="60" t="s">
        <v>69</v>
      </c>
      <c r="R2" s="60" t="s">
        <v>67</v>
      </c>
      <c r="S2" s="60" t="s">
        <v>64</v>
      </c>
      <c r="T2" s="60" t="s">
        <v>70</v>
      </c>
      <c r="U2" s="60" t="s">
        <v>73</v>
      </c>
      <c r="V2" s="60" t="s">
        <v>74</v>
      </c>
      <c r="W2" s="60" t="s">
        <v>72</v>
      </c>
      <c r="X2" s="60" t="s">
        <v>140</v>
      </c>
      <c r="Y2" s="53" t="s">
        <v>126</v>
      </c>
      <c r="Z2" s="79" t="s">
        <v>166</v>
      </c>
    </row>
    <row r="3" spans="1:29" ht="12.75" customHeight="1" x14ac:dyDescent="0.4">
      <c r="A3" s="93" t="s">
        <v>154</v>
      </c>
      <c r="B3" s="4" t="s">
        <v>34</v>
      </c>
      <c r="C3" s="4">
        <v>15</v>
      </c>
      <c r="D3" s="4">
        <v>7</v>
      </c>
      <c r="E3" s="4">
        <v>49</v>
      </c>
      <c r="F3" s="4">
        <v>20</v>
      </c>
      <c r="G3" s="4">
        <v>38</v>
      </c>
      <c r="H3" s="4">
        <v>17</v>
      </c>
      <c r="I3" s="4">
        <v>3</v>
      </c>
      <c r="J3" s="4">
        <v>19</v>
      </c>
      <c r="K3" s="4">
        <v>1</v>
      </c>
      <c r="L3" s="4">
        <v>6</v>
      </c>
      <c r="M3" s="4">
        <v>8</v>
      </c>
      <c r="N3" s="4">
        <v>9</v>
      </c>
      <c r="O3" s="4">
        <v>2</v>
      </c>
      <c r="P3" s="4">
        <v>11</v>
      </c>
      <c r="Q3" s="4">
        <v>3</v>
      </c>
      <c r="R3" s="4">
        <v>2</v>
      </c>
      <c r="S3" s="4">
        <v>1</v>
      </c>
      <c r="T3" s="4">
        <v>8</v>
      </c>
      <c r="U3" s="4">
        <v>1</v>
      </c>
      <c r="V3" s="4"/>
      <c r="W3" s="4"/>
      <c r="X3" s="4">
        <v>4</v>
      </c>
      <c r="Y3" s="8">
        <v>224</v>
      </c>
      <c r="Z3" s="80">
        <v>13.445378151260504</v>
      </c>
    </row>
    <row r="4" spans="1:29" ht="12.75" customHeight="1" x14ac:dyDescent="0.4">
      <c r="A4" s="94"/>
      <c r="B4" s="4" t="s">
        <v>36</v>
      </c>
      <c r="C4" s="4">
        <v>13</v>
      </c>
      <c r="D4" s="4">
        <v>30</v>
      </c>
      <c r="E4" s="4">
        <v>21</v>
      </c>
      <c r="F4" s="4">
        <v>11</v>
      </c>
      <c r="G4" s="4">
        <v>12</v>
      </c>
      <c r="H4" s="4">
        <v>7</v>
      </c>
      <c r="I4" s="4">
        <v>10</v>
      </c>
      <c r="J4" s="4">
        <v>3</v>
      </c>
      <c r="K4" s="4">
        <v>10</v>
      </c>
      <c r="L4" s="4">
        <v>9</v>
      </c>
      <c r="M4" s="4">
        <v>5</v>
      </c>
      <c r="N4" s="4">
        <v>7</v>
      </c>
      <c r="O4" s="4">
        <v>16</v>
      </c>
      <c r="P4" s="4">
        <v>12</v>
      </c>
      <c r="Q4" s="4">
        <v>2</v>
      </c>
      <c r="R4" s="4">
        <v>5</v>
      </c>
      <c r="S4" s="4">
        <v>1</v>
      </c>
      <c r="T4" s="4">
        <v>3</v>
      </c>
      <c r="U4" s="4"/>
      <c r="V4" s="4">
        <v>1</v>
      </c>
      <c r="W4" s="4"/>
      <c r="X4" s="4">
        <v>17</v>
      </c>
      <c r="Y4" s="8">
        <v>195</v>
      </c>
      <c r="Z4" s="80">
        <v>11.704681872749099</v>
      </c>
    </row>
    <row r="5" spans="1:29" ht="12.75" customHeight="1" x14ac:dyDescent="0.4">
      <c r="A5" s="94"/>
      <c r="B5" s="4" t="s">
        <v>35</v>
      </c>
      <c r="C5" s="4">
        <v>8</v>
      </c>
      <c r="D5" s="4">
        <v>2</v>
      </c>
      <c r="E5" s="4">
        <v>40</v>
      </c>
      <c r="F5" s="4">
        <v>38</v>
      </c>
      <c r="G5" s="4">
        <v>4</v>
      </c>
      <c r="H5" s="4"/>
      <c r="I5" s="4"/>
      <c r="J5" s="4">
        <v>25</v>
      </c>
      <c r="K5" s="4"/>
      <c r="L5" s="4">
        <v>40</v>
      </c>
      <c r="M5" s="4">
        <v>21</v>
      </c>
      <c r="N5" s="4"/>
      <c r="O5" s="4"/>
      <c r="P5" s="4">
        <v>2</v>
      </c>
      <c r="Q5" s="4">
        <v>2</v>
      </c>
      <c r="R5" s="4"/>
      <c r="S5" s="4"/>
      <c r="T5" s="4"/>
      <c r="U5" s="4"/>
      <c r="V5" s="4"/>
      <c r="W5" s="4"/>
      <c r="X5" s="4">
        <v>9</v>
      </c>
      <c r="Y5" s="8">
        <v>191</v>
      </c>
      <c r="Z5" s="80">
        <v>11.464585834333734</v>
      </c>
    </row>
    <row r="6" spans="1:29" ht="12.75" customHeight="1" x14ac:dyDescent="0.4">
      <c r="A6" s="94"/>
      <c r="B6" s="4" t="s">
        <v>38</v>
      </c>
      <c r="C6" s="4">
        <v>25</v>
      </c>
      <c r="D6" s="4">
        <v>6</v>
      </c>
      <c r="E6" s="4">
        <v>59</v>
      </c>
      <c r="F6" s="4">
        <v>15</v>
      </c>
      <c r="G6" s="4">
        <v>5</v>
      </c>
      <c r="H6" s="4">
        <v>36</v>
      </c>
      <c r="I6" s="4"/>
      <c r="J6" s="4">
        <v>13</v>
      </c>
      <c r="K6" s="4"/>
      <c r="L6" s="4">
        <v>11</v>
      </c>
      <c r="M6" s="4">
        <v>4</v>
      </c>
      <c r="N6" s="4">
        <v>4</v>
      </c>
      <c r="O6" s="4">
        <v>1</v>
      </c>
      <c r="P6" s="4"/>
      <c r="Q6" s="4">
        <v>1</v>
      </c>
      <c r="R6" s="4">
        <v>1</v>
      </c>
      <c r="S6" s="4"/>
      <c r="T6" s="4"/>
      <c r="U6" s="4"/>
      <c r="V6" s="4"/>
      <c r="W6" s="4"/>
      <c r="X6" s="4">
        <v>5</v>
      </c>
      <c r="Y6" s="8">
        <v>186</v>
      </c>
      <c r="Z6" s="80">
        <v>11.164465786314526</v>
      </c>
    </row>
    <row r="7" spans="1:29" ht="12.75" customHeight="1" x14ac:dyDescent="0.4">
      <c r="A7" s="94"/>
      <c r="B7" s="4" t="s">
        <v>40</v>
      </c>
      <c r="C7" s="4">
        <v>19</v>
      </c>
      <c r="D7" s="4">
        <v>28</v>
      </c>
      <c r="E7" s="4">
        <v>6</v>
      </c>
      <c r="F7" s="4">
        <v>4</v>
      </c>
      <c r="G7" s="4">
        <v>3</v>
      </c>
      <c r="H7" s="4"/>
      <c r="I7" s="4">
        <v>34</v>
      </c>
      <c r="J7" s="4">
        <v>19</v>
      </c>
      <c r="K7" s="4">
        <v>44</v>
      </c>
      <c r="L7" s="4">
        <v>1</v>
      </c>
      <c r="M7" s="4">
        <v>4</v>
      </c>
      <c r="N7" s="4">
        <v>1</v>
      </c>
      <c r="O7" s="4"/>
      <c r="P7" s="4">
        <v>3</v>
      </c>
      <c r="Q7" s="4"/>
      <c r="R7" s="4"/>
      <c r="S7" s="4"/>
      <c r="T7" s="4"/>
      <c r="U7" s="4"/>
      <c r="V7" s="4"/>
      <c r="W7" s="4"/>
      <c r="X7" s="4">
        <v>3</v>
      </c>
      <c r="Y7" s="8">
        <v>169</v>
      </c>
      <c r="Z7" s="80">
        <v>10.144057623049219</v>
      </c>
    </row>
    <row r="8" spans="1:29" ht="12.75" customHeight="1" x14ac:dyDescent="0.4">
      <c r="A8" s="94"/>
      <c r="B8" s="4" t="s">
        <v>39</v>
      </c>
      <c r="C8" s="4">
        <v>30</v>
      </c>
      <c r="D8" s="4">
        <v>8</v>
      </c>
      <c r="E8" s="4">
        <v>15</v>
      </c>
      <c r="F8" s="4">
        <v>6</v>
      </c>
      <c r="G8" s="4">
        <v>19</v>
      </c>
      <c r="H8" s="4">
        <v>41</v>
      </c>
      <c r="I8" s="4"/>
      <c r="J8" s="4">
        <v>10</v>
      </c>
      <c r="K8" s="4">
        <v>2</v>
      </c>
      <c r="L8" s="4">
        <v>1</v>
      </c>
      <c r="M8" s="4"/>
      <c r="N8" s="4"/>
      <c r="O8" s="4"/>
      <c r="P8" s="4">
        <v>1</v>
      </c>
      <c r="Q8" s="4">
        <v>2</v>
      </c>
      <c r="R8" s="4">
        <v>1</v>
      </c>
      <c r="S8" s="4"/>
      <c r="T8" s="4"/>
      <c r="U8" s="4"/>
      <c r="V8" s="4"/>
      <c r="W8" s="4"/>
      <c r="X8" s="4">
        <v>6</v>
      </c>
      <c r="Y8" s="8">
        <v>142</v>
      </c>
      <c r="Z8" s="80">
        <v>8.5234093637454986</v>
      </c>
    </row>
    <row r="9" spans="1:29" ht="12.75" customHeight="1" x14ac:dyDescent="0.4">
      <c r="A9" s="94"/>
      <c r="B9" s="4" t="s">
        <v>37</v>
      </c>
      <c r="C9" s="4">
        <v>51</v>
      </c>
      <c r="D9" s="4">
        <v>7</v>
      </c>
      <c r="E9" s="4">
        <v>7</v>
      </c>
      <c r="F9" s="4">
        <v>25</v>
      </c>
      <c r="G9" s="4">
        <v>20</v>
      </c>
      <c r="H9" s="4">
        <v>11</v>
      </c>
      <c r="I9" s="4">
        <v>2</v>
      </c>
      <c r="J9" s="4">
        <v>6</v>
      </c>
      <c r="K9" s="4"/>
      <c r="L9" s="4">
        <v>1</v>
      </c>
      <c r="M9" s="4">
        <v>1</v>
      </c>
      <c r="N9" s="4">
        <v>3</v>
      </c>
      <c r="O9" s="4"/>
      <c r="P9" s="4">
        <v>2</v>
      </c>
      <c r="Q9" s="4"/>
      <c r="R9" s="4"/>
      <c r="S9" s="4"/>
      <c r="T9" s="4">
        <v>1</v>
      </c>
      <c r="U9" s="4">
        <v>1</v>
      </c>
      <c r="V9" s="4"/>
      <c r="W9" s="4"/>
      <c r="X9" s="4">
        <v>2</v>
      </c>
      <c r="Y9" s="8">
        <v>140</v>
      </c>
      <c r="Z9" s="80">
        <v>8.4033613445378155</v>
      </c>
    </row>
    <row r="10" spans="1:29" ht="12.75" customHeight="1" x14ac:dyDescent="0.4">
      <c r="A10" s="94"/>
      <c r="B10" s="4" t="s">
        <v>41</v>
      </c>
      <c r="C10" s="4"/>
      <c r="D10" s="4">
        <v>51</v>
      </c>
      <c r="E10" s="4"/>
      <c r="F10" s="4">
        <v>33</v>
      </c>
      <c r="G10" s="4"/>
      <c r="H10" s="4"/>
      <c r="I10" s="4">
        <v>1</v>
      </c>
      <c r="J10" s="4"/>
      <c r="K10" s="4">
        <v>6</v>
      </c>
      <c r="L10" s="4"/>
      <c r="M10" s="4">
        <v>1</v>
      </c>
      <c r="N10" s="4"/>
      <c r="O10" s="4">
        <v>6</v>
      </c>
      <c r="P10" s="4"/>
      <c r="Q10" s="4"/>
      <c r="R10" s="4"/>
      <c r="S10" s="4"/>
      <c r="T10" s="4"/>
      <c r="U10" s="4"/>
      <c r="V10" s="4"/>
      <c r="W10" s="4"/>
      <c r="X10" s="4"/>
      <c r="Y10" s="8">
        <v>98</v>
      </c>
      <c r="Z10" s="80">
        <v>5.8823529411764701</v>
      </c>
    </row>
    <row r="11" spans="1:29" ht="12.75" customHeight="1" x14ac:dyDescent="0.4">
      <c r="A11" s="94"/>
      <c r="B11" s="4" t="s">
        <v>43</v>
      </c>
      <c r="C11" s="4">
        <v>8</v>
      </c>
      <c r="D11" s="4">
        <v>7</v>
      </c>
      <c r="E11" s="4"/>
      <c r="F11" s="4"/>
      <c r="G11" s="4"/>
      <c r="H11" s="4"/>
      <c r="I11" s="4">
        <v>49</v>
      </c>
      <c r="J11" s="4"/>
      <c r="K11" s="4"/>
      <c r="L11" s="4">
        <v>3</v>
      </c>
      <c r="M11" s="4">
        <v>10</v>
      </c>
      <c r="N11" s="4"/>
      <c r="O11" s="4"/>
      <c r="P11" s="4"/>
      <c r="Q11" s="4">
        <v>2</v>
      </c>
      <c r="R11" s="4"/>
      <c r="S11" s="4"/>
      <c r="T11" s="4"/>
      <c r="U11" s="4"/>
      <c r="V11" s="4"/>
      <c r="W11" s="4"/>
      <c r="X11" s="4">
        <v>3</v>
      </c>
      <c r="Y11" s="8">
        <v>82</v>
      </c>
      <c r="Z11" s="80">
        <v>4.9219687875150058</v>
      </c>
    </row>
    <row r="12" spans="1:29" ht="12.75" customHeight="1" x14ac:dyDescent="0.4">
      <c r="A12" s="94"/>
      <c r="B12" s="4" t="s">
        <v>48</v>
      </c>
      <c r="C12" s="4">
        <v>4</v>
      </c>
      <c r="D12" s="4">
        <v>12</v>
      </c>
      <c r="E12" s="4">
        <v>3</v>
      </c>
      <c r="F12" s="4">
        <v>4</v>
      </c>
      <c r="G12" s="4">
        <v>9</v>
      </c>
      <c r="H12" s="4">
        <v>1</v>
      </c>
      <c r="I12" s="4">
        <v>6</v>
      </c>
      <c r="J12" s="4">
        <v>9</v>
      </c>
      <c r="K12" s="4">
        <v>3</v>
      </c>
      <c r="L12" s="4">
        <v>2</v>
      </c>
      <c r="M12" s="4">
        <v>2</v>
      </c>
      <c r="N12" s="4">
        <v>1</v>
      </c>
      <c r="O12" s="4">
        <v>1</v>
      </c>
      <c r="P12" s="4"/>
      <c r="Q12" s="4"/>
      <c r="R12" s="4"/>
      <c r="S12" s="4"/>
      <c r="T12" s="4"/>
      <c r="U12" s="4"/>
      <c r="V12" s="4"/>
      <c r="W12" s="4"/>
      <c r="X12" s="4">
        <v>9</v>
      </c>
      <c r="Y12" s="8">
        <v>66</v>
      </c>
      <c r="Z12" s="80">
        <v>3.961584633853541</v>
      </c>
    </row>
    <row r="13" spans="1:29" ht="12.75" customHeight="1" x14ac:dyDescent="0.4">
      <c r="A13" s="94"/>
      <c r="B13" s="4" t="s">
        <v>50</v>
      </c>
      <c r="C13" s="4">
        <v>4</v>
      </c>
      <c r="D13" s="4">
        <v>6</v>
      </c>
      <c r="E13" s="4">
        <v>2</v>
      </c>
      <c r="F13" s="4">
        <v>1</v>
      </c>
      <c r="G13" s="4">
        <v>3</v>
      </c>
      <c r="H13" s="4">
        <v>11</v>
      </c>
      <c r="I13" s="4">
        <v>12</v>
      </c>
      <c r="J13" s="4"/>
      <c r="K13" s="4">
        <v>2</v>
      </c>
      <c r="L13" s="4"/>
      <c r="M13" s="4">
        <v>1</v>
      </c>
      <c r="N13" s="4">
        <v>1</v>
      </c>
      <c r="O13" s="4"/>
      <c r="P13" s="4"/>
      <c r="Q13" s="4"/>
      <c r="R13" s="4"/>
      <c r="S13" s="4"/>
      <c r="T13" s="4"/>
      <c r="U13" s="4"/>
      <c r="V13" s="4"/>
      <c r="W13" s="4"/>
      <c r="X13" s="4">
        <v>13</v>
      </c>
      <c r="Y13" s="8">
        <v>56</v>
      </c>
      <c r="Z13" s="80">
        <v>3.3613445378151261</v>
      </c>
    </row>
    <row r="14" spans="1:29" ht="12.75" customHeight="1" x14ac:dyDescent="0.4">
      <c r="A14" s="94"/>
      <c r="B14" s="4" t="s">
        <v>51</v>
      </c>
      <c r="C14" s="4">
        <v>9</v>
      </c>
      <c r="D14" s="4">
        <v>2</v>
      </c>
      <c r="E14" s="4">
        <v>2</v>
      </c>
      <c r="F14" s="4">
        <v>1</v>
      </c>
      <c r="G14" s="4">
        <v>15</v>
      </c>
      <c r="H14" s="4"/>
      <c r="I14" s="4">
        <v>3</v>
      </c>
      <c r="J14" s="4">
        <v>9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>
        <v>4</v>
      </c>
      <c r="Y14" s="8">
        <v>45</v>
      </c>
      <c r="Z14" s="80">
        <v>2.7010804321728692</v>
      </c>
    </row>
    <row r="15" spans="1:29" ht="12.75" customHeight="1" x14ac:dyDescent="0.4">
      <c r="A15" s="94"/>
      <c r="B15" s="4" t="s">
        <v>44</v>
      </c>
      <c r="C15" s="4">
        <v>39</v>
      </c>
      <c r="D15" s="4">
        <v>1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8">
        <v>40</v>
      </c>
      <c r="Z15" s="80">
        <v>2.4009603841536618</v>
      </c>
    </row>
    <row r="16" spans="1:29" ht="12.75" customHeight="1" x14ac:dyDescent="0.4">
      <c r="A16" s="94"/>
      <c r="B16" s="4" t="s">
        <v>42</v>
      </c>
      <c r="C16" s="4">
        <v>25</v>
      </c>
      <c r="D16" s="4"/>
      <c r="E16" s="4">
        <v>1</v>
      </c>
      <c r="F16" s="4">
        <v>2</v>
      </c>
      <c r="G16" s="4">
        <v>6</v>
      </c>
      <c r="H16" s="4">
        <v>1</v>
      </c>
      <c r="I16" s="4"/>
      <c r="J16" s="4"/>
      <c r="K16" s="4"/>
      <c r="L16" s="4"/>
      <c r="M16" s="4"/>
      <c r="N16" s="4">
        <v>1</v>
      </c>
      <c r="O16" s="4"/>
      <c r="P16" s="4">
        <v>1</v>
      </c>
      <c r="Q16" s="4"/>
      <c r="R16" s="4">
        <v>1</v>
      </c>
      <c r="S16" s="4"/>
      <c r="T16" s="4"/>
      <c r="U16" s="4"/>
      <c r="V16" s="4"/>
      <c r="W16" s="4"/>
      <c r="X16" s="4">
        <v>1</v>
      </c>
      <c r="Y16" s="8">
        <v>39</v>
      </c>
      <c r="Z16" s="80">
        <v>2.3409363745498202</v>
      </c>
    </row>
    <row r="17" spans="1:26" ht="12.75" customHeight="1" x14ac:dyDescent="0.4">
      <c r="A17" s="94"/>
      <c r="B17" s="4" t="s">
        <v>45</v>
      </c>
      <c r="C17" s="4">
        <v>10</v>
      </c>
      <c r="D17" s="4">
        <v>8</v>
      </c>
      <c r="E17" s="4">
        <v>1</v>
      </c>
      <c r="F17" s="4">
        <v>8</v>
      </c>
      <c r="G17" s="4">
        <v>3</v>
      </c>
      <c r="H17" s="4">
        <v>6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>
        <v>1</v>
      </c>
      <c r="Y17" s="8">
        <v>37</v>
      </c>
      <c r="Z17" s="80">
        <v>2.220888355342137</v>
      </c>
    </row>
    <row r="18" spans="1:26" ht="12.75" customHeight="1" x14ac:dyDescent="0.4">
      <c r="A18" s="94"/>
      <c r="B18" s="4" t="s">
        <v>46</v>
      </c>
      <c r="C18" s="4">
        <v>3</v>
      </c>
      <c r="D18" s="4">
        <v>4</v>
      </c>
      <c r="E18" s="4">
        <v>2</v>
      </c>
      <c r="F18" s="4"/>
      <c r="G18" s="4">
        <v>3</v>
      </c>
      <c r="H18" s="4">
        <v>2</v>
      </c>
      <c r="I18" s="4">
        <v>1</v>
      </c>
      <c r="J18" s="4">
        <v>1</v>
      </c>
      <c r="K18" s="4">
        <v>4</v>
      </c>
      <c r="L18" s="4"/>
      <c r="M18" s="4">
        <v>3</v>
      </c>
      <c r="N18" s="4">
        <v>3</v>
      </c>
      <c r="O18" s="4"/>
      <c r="P18" s="4"/>
      <c r="Q18" s="4">
        <v>5</v>
      </c>
      <c r="R18" s="4">
        <v>3</v>
      </c>
      <c r="S18" s="4"/>
      <c r="T18" s="4"/>
      <c r="U18" s="4">
        <v>1</v>
      </c>
      <c r="V18" s="4"/>
      <c r="W18" s="4"/>
      <c r="X18" s="4">
        <v>1</v>
      </c>
      <c r="Y18" s="8">
        <v>36</v>
      </c>
      <c r="Z18" s="80">
        <v>2.1608643457382954</v>
      </c>
    </row>
    <row r="19" spans="1:26" ht="12.75" customHeight="1" x14ac:dyDescent="0.4">
      <c r="A19" s="94"/>
      <c r="B19" s="4" t="s">
        <v>49</v>
      </c>
      <c r="C19" s="4">
        <v>4</v>
      </c>
      <c r="D19" s="4"/>
      <c r="E19" s="4"/>
      <c r="F19" s="4">
        <v>3</v>
      </c>
      <c r="G19" s="4">
        <v>10</v>
      </c>
      <c r="H19" s="4">
        <v>2</v>
      </c>
      <c r="I19" s="4">
        <v>1</v>
      </c>
      <c r="J19" s="4">
        <v>3</v>
      </c>
      <c r="K19" s="4">
        <v>1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8">
        <v>24</v>
      </c>
      <c r="Z19" s="80">
        <v>1.440576230492197</v>
      </c>
    </row>
    <row r="20" spans="1:26" ht="12.75" customHeight="1" x14ac:dyDescent="0.4">
      <c r="A20" s="94"/>
      <c r="B20" s="4" t="s">
        <v>47</v>
      </c>
      <c r="C20" s="4">
        <v>10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>
        <v>1</v>
      </c>
      <c r="O20" s="4"/>
      <c r="P20" s="4"/>
      <c r="Q20" s="4"/>
      <c r="R20" s="4"/>
      <c r="S20" s="4">
        <v>5</v>
      </c>
      <c r="T20" s="4"/>
      <c r="U20" s="4"/>
      <c r="V20" s="4"/>
      <c r="W20" s="4"/>
      <c r="X20" s="4"/>
      <c r="Y20" s="8">
        <v>16</v>
      </c>
      <c r="Z20" s="80">
        <v>0.96038415366146457</v>
      </c>
    </row>
    <row r="21" spans="1:26" ht="12.75" customHeight="1" thickBot="1" x14ac:dyDescent="0.45">
      <c r="A21" s="94"/>
      <c r="B21" s="4" t="s">
        <v>9</v>
      </c>
      <c r="C21" s="4">
        <v>48</v>
      </c>
      <c r="D21" s="4">
        <v>51</v>
      </c>
      <c r="E21" s="4">
        <v>19</v>
      </c>
      <c r="F21" s="4">
        <v>28</v>
      </c>
      <c r="G21" s="4">
        <v>7</v>
      </c>
      <c r="H21" s="4">
        <v>11</v>
      </c>
      <c r="I21" s="4">
        <v>8</v>
      </c>
      <c r="J21" s="4">
        <v>7</v>
      </c>
      <c r="K21" s="4">
        <v>14</v>
      </c>
      <c r="L21" s="4">
        <v>3</v>
      </c>
      <c r="M21" s="4">
        <v>16</v>
      </c>
      <c r="N21" s="4">
        <v>18</v>
      </c>
      <c r="O21" s="4">
        <v>16</v>
      </c>
      <c r="P21" s="4">
        <v>2</v>
      </c>
      <c r="Q21" s="4">
        <v>4</v>
      </c>
      <c r="R21" s="4">
        <v>2</v>
      </c>
      <c r="S21" s="4">
        <v>5</v>
      </c>
      <c r="T21" s="4"/>
      <c r="U21" s="4">
        <v>2</v>
      </c>
      <c r="V21" s="4"/>
      <c r="W21" s="4"/>
      <c r="X21" s="4">
        <v>98</v>
      </c>
      <c r="Y21" s="8">
        <v>359</v>
      </c>
      <c r="Z21" s="81">
        <v>21.54861944777911</v>
      </c>
    </row>
    <row r="22" spans="1:26" ht="12.75" customHeight="1" x14ac:dyDescent="0.4">
      <c r="A22" s="95"/>
      <c r="B22" s="75" t="s">
        <v>134</v>
      </c>
      <c r="C22" s="8">
        <v>325</v>
      </c>
      <c r="D22" s="8">
        <v>230</v>
      </c>
      <c r="E22" s="8">
        <v>227</v>
      </c>
      <c r="F22" s="8">
        <v>199</v>
      </c>
      <c r="G22" s="8">
        <v>157</v>
      </c>
      <c r="H22" s="8">
        <v>146</v>
      </c>
      <c r="I22" s="8">
        <v>130</v>
      </c>
      <c r="J22" s="8">
        <v>124</v>
      </c>
      <c r="K22" s="8">
        <v>87</v>
      </c>
      <c r="L22" s="8">
        <v>77</v>
      </c>
      <c r="M22" s="8">
        <v>76</v>
      </c>
      <c r="N22" s="8">
        <v>49</v>
      </c>
      <c r="O22" s="8">
        <v>42</v>
      </c>
      <c r="P22" s="8">
        <v>34</v>
      </c>
      <c r="Q22" s="8">
        <v>21</v>
      </c>
      <c r="R22" s="8">
        <v>15</v>
      </c>
      <c r="S22" s="8">
        <v>12</v>
      </c>
      <c r="T22" s="8">
        <v>12</v>
      </c>
      <c r="U22" s="8">
        <v>5</v>
      </c>
      <c r="V22" s="8">
        <v>1</v>
      </c>
      <c r="W22" s="8">
        <v>0</v>
      </c>
      <c r="X22" s="8">
        <v>176</v>
      </c>
      <c r="Y22" s="9">
        <v>2145</v>
      </c>
    </row>
    <row r="23" spans="1:26" ht="12.75" customHeight="1" x14ac:dyDescent="0.4">
      <c r="A23" s="93" t="s">
        <v>131</v>
      </c>
      <c r="B23" s="4" t="s">
        <v>34</v>
      </c>
      <c r="C23" s="54">
        <v>4.6153846153846159</v>
      </c>
      <c r="D23" s="54">
        <v>3.0434782608695654</v>
      </c>
      <c r="E23" s="54">
        <v>21.58590308370044</v>
      </c>
      <c r="F23" s="54">
        <v>10.050251256281408</v>
      </c>
      <c r="G23" s="54">
        <v>24.203821656050955</v>
      </c>
      <c r="H23" s="54">
        <v>11.643835616438356</v>
      </c>
      <c r="I23" s="54">
        <v>2.3076923076923079</v>
      </c>
      <c r="J23" s="54">
        <v>15.32258064516129</v>
      </c>
      <c r="K23" s="54">
        <v>1.1494252873563218</v>
      </c>
      <c r="L23" s="54">
        <v>7.7922077922077921</v>
      </c>
      <c r="M23" s="54">
        <v>10.526315789473683</v>
      </c>
      <c r="N23" s="54">
        <v>18.367346938775512</v>
      </c>
      <c r="O23" s="54">
        <v>4.7619047619047619</v>
      </c>
      <c r="P23" s="54">
        <v>32.352941176470587</v>
      </c>
      <c r="Q23" s="54">
        <v>14.285714285714285</v>
      </c>
      <c r="R23" s="54">
        <v>13.333333333333334</v>
      </c>
      <c r="S23" s="54">
        <v>8.3333333333333321</v>
      </c>
      <c r="T23" s="54">
        <v>66.666666666666657</v>
      </c>
      <c r="U23" s="54">
        <v>20</v>
      </c>
      <c r="V23" s="54">
        <v>0</v>
      </c>
      <c r="W23" s="82">
        <v>0</v>
      </c>
      <c r="X23" s="54">
        <v>2.2727272727272729</v>
      </c>
      <c r="Y23" s="54">
        <v>10.442890442890443</v>
      </c>
    </row>
    <row r="24" spans="1:26" ht="12.75" customHeight="1" x14ac:dyDescent="0.4">
      <c r="A24" s="94"/>
      <c r="B24" s="4" t="s">
        <v>36</v>
      </c>
      <c r="C24" s="54">
        <v>4</v>
      </c>
      <c r="D24" s="54">
        <v>13.043478260869565</v>
      </c>
      <c r="E24" s="54">
        <v>9.251101321585903</v>
      </c>
      <c r="F24" s="54">
        <v>5.5276381909547743</v>
      </c>
      <c r="G24" s="54">
        <v>7.6433121019108281</v>
      </c>
      <c r="H24" s="54">
        <v>4.7945205479452051</v>
      </c>
      <c r="I24" s="54">
        <v>7.6923076923076925</v>
      </c>
      <c r="J24" s="54">
        <v>2.4193548387096775</v>
      </c>
      <c r="K24" s="54">
        <v>11.494252873563218</v>
      </c>
      <c r="L24" s="54">
        <v>11.688311688311687</v>
      </c>
      <c r="M24" s="54">
        <v>6.5789473684210522</v>
      </c>
      <c r="N24" s="54">
        <v>14.285714285714285</v>
      </c>
      <c r="O24" s="54">
        <v>38.095238095238095</v>
      </c>
      <c r="P24" s="54">
        <v>35.294117647058826</v>
      </c>
      <c r="Q24" s="54">
        <v>9.5238095238095237</v>
      </c>
      <c r="R24" s="54">
        <v>33.333333333333329</v>
      </c>
      <c r="S24" s="54">
        <v>8.3333333333333321</v>
      </c>
      <c r="T24" s="54">
        <v>25</v>
      </c>
      <c r="U24" s="54">
        <v>0</v>
      </c>
      <c r="V24" s="54">
        <v>100</v>
      </c>
      <c r="W24" s="82">
        <v>0</v>
      </c>
      <c r="X24" s="54">
        <v>9.6590909090909083</v>
      </c>
      <c r="Y24" s="54">
        <v>9.0909090909090917</v>
      </c>
    </row>
    <row r="25" spans="1:26" ht="12.75" customHeight="1" x14ac:dyDescent="0.4">
      <c r="A25" s="94"/>
      <c r="B25" s="4" t="s">
        <v>35</v>
      </c>
      <c r="C25" s="54">
        <v>2.4615384615384617</v>
      </c>
      <c r="D25" s="54">
        <v>0.86956521739130432</v>
      </c>
      <c r="E25" s="54">
        <v>17.621145374449341</v>
      </c>
      <c r="F25" s="54">
        <v>19.095477386934672</v>
      </c>
      <c r="G25" s="54">
        <v>2.547770700636943</v>
      </c>
      <c r="H25" s="54">
        <v>0</v>
      </c>
      <c r="I25" s="54">
        <v>0</v>
      </c>
      <c r="J25" s="54">
        <v>20.161290322580644</v>
      </c>
      <c r="K25" s="54">
        <v>0</v>
      </c>
      <c r="L25" s="54">
        <v>51.94805194805194</v>
      </c>
      <c r="M25" s="54">
        <v>27.631578947368425</v>
      </c>
      <c r="N25" s="54">
        <v>0</v>
      </c>
      <c r="O25" s="54">
        <v>0</v>
      </c>
      <c r="P25" s="54">
        <v>5.8823529411764701</v>
      </c>
      <c r="Q25" s="54">
        <v>9.5238095238095237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  <c r="W25" s="82">
        <v>0</v>
      </c>
      <c r="X25" s="54">
        <v>5.1136363636363642</v>
      </c>
      <c r="Y25" s="54">
        <v>8.9044289044289044</v>
      </c>
    </row>
    <row r="26" spans="1:26" ht="12.75" customHeight="1" x14ac:dyDescent="0.4">
      <c r="A26" s="94"/>
      <c r="B26" s="4" t="s">
        <v>38</v>
      </c>
      <c r="C26" s="54">
        <v>7.6923076923076925</v>
      </c>
      <c r="D26" s="54">
        <v>2.6086956521739131</v>
      </c>
      <c r="E26" s="54">
        <v>25.991189427312776</v>
      </c>
      <c r="F26" s="54">
        <v>7.5376884422110546</v>
      </c>
      <c r="G26" s="54">
        <v>3.1847133757961785</v>
      </c>
      <c r="H26" s="54">
        <v>24.657534246575342</v>
      </c>
      <c r="I26" s="54">
        <v>0</v>
      </c>
      <c r="J26" s="54">
        <v>10.483870967741936</v>
      </c>
      <c r="K26" s="54">
        <v>0</v>
      </c>
      <c r="L26" s="54">
        <v>14.285714285714285</v>
      </c>
      <c r="M26" s="54">
        <v>5.2631578947368416</v>
      </c>
      <c r="N26" s="54">
        <v>8.1632653061224492</v>
      </c>
      <c r="O26" s="54">
        <v>2.3809523809523809</v>
      </c>
      <c r="P26" s="54">
        <v>0</v>
      </c>
      <c r="Q26" s="54">
        <v>4.7619047619047619</v>
      </c>
      <c r="R26" s="54">
        <v>6.666666666666667</v>
      </c>
      <c r="S26" s="54">
        <v>0</v>
      </c>
      <c r="T26" s="54">
        <v>0</v>
      </c>
      <c r="U26" s="54">
        <v>0</v>
      </c>
      <c r="V26" s="54">
        <v>0</v>
      </c>
      <c r="W26" s="82">
        <v>0</v>
      </c>
      <c r="X26" s="54">
        <v>2.8409090909090908</v>
      </c>
      <c r="Y26" s="54">
        <v>8.6713286713286699</v>
      </c>
    </row>
    <row r="27" spans="1:26" ht="12.75" customHeight="1" x14ac:dyDescent="0.4">
      <c r="A27" s="94"/>
      <c r="B27" s="4" t="s">
        <v>40</v>
      </c>
      <c r="C27" s="54">
        <v>5.8461538461538458</v>
      </c>
      <c r="D27" s="54">
        <v>12.173913043478262</v>
      </c>
      <c r="E27" s="54">
        <v>2.643171806167401</v>
      </c>
      <c r="F27" s="54">
        <v>2.0100502512562812</v>
      </c>
      <c r="G27" s="54">
        <v>1.910828025477707</v>
      </c>
      <c r="H27" s="54">
        <v>0</v>
      </c>
      <c r="I27" s="54">
        <v>26.153846153846157</v>
      </c>
      <c r="J27" s="54">
        <v>15.32258064516129</v>
      </c>
      <c r="K27" s="54">
        <v>50.574712643678168</v>
      </c>
      <c r="L27" s="54">
        <v>1.2987012987012987</v>
      </c>
      <c r="M27" s="54">
        <v>5.2631578947368416</v>
      </c>
      <c r="N27" s="54">
        <v>2.0408163265306123</v>
      </c>
      <c r="O27" s="54">
        <v>0</v>
      </c>
      <c r="P27" s="54">
        <v>8.8235294117647065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  <c r="W27" s="82">
        <v>0</v>
      </c>
      <c r="X27" s="54">
        <v>1.7045454545454544</v>
      </c>
      <c r="Y27" s="54">
        <v>7.878787878787878</v>
      </c>
    </row>
    <row r="28" spans="1:26" ht="12.75" customHeight="1" x14ac:dyDescent="0.4">
      <c r="A28" s="94"/>
      <c r="B28" s="4" t="s">
        <v>39</v>
      </c>
      <c r="C28" s="54">
        <v>9.2307692307692317</v>
      </c>
      <c r="D28" s="54">
        <v>3.4782608695652173</v>
      </c>
      <c r="E28" s="54">
        <v>6.607929515418502</v>
      </c>
      <c r="F28" s="54">
        <v>3.0150753768844218</v>
      </c>
      <c r="G28" s="54">
        <v>12.101910828025478</v>
      </c>
      <c r="H28" s="54">
        <v>28.082191780821919</v>
      </c>
      <c r="I28" s="54">
        <v>0</v>
      </c>
      <c r="J28" s="54">
        <v>8.064516129032258</v>
      </c>
      <c r="K28" s="54">
        <v>2.2988505747126435</v>
      </c>
      <c r="L28" s="54">
        <v>1.2987012987012987</v>
      </c>
      <c r="M28" s="54">
        <v>0</v>
      </c>
      <c r="N28" s="54">
        <v>0</v>
      </c>
      <c r="O28" s="54">
        <v>0</v>
      </c>
      <c r="P28" s="54">
        <v>2.9411764705882351</v>
      </c>
      <c r="Q28" s="54">
        <v>9.5238095238095237</v>
      </c>
      <c r="R28" s="54">
        <v>6.666666666666667</v>
      </c>
      <c r="S28" s="54">
        <v>0</v>
      </c>
      <c r="T28" s="54">
        <v>0</v>
      </c>
      <c r="U28" s="54">
        <v>0</v>
      </c>
      <c r="V28" s="54">
        <v>0</v>
      </c>
      <c r="W28" s="82">
        <v>0</v>
      </c>
      <c r="X28" s="54">
        <v>3.4090909090909087</v>
      </c>
      <c r="Y28" s="54">
        <v>6.6200466200466197</v>
      </c>
    </row>
    <row r="29" spans="1:26" ht="12.75" customHeight="1" x14ac:dyDescent="0.4">
      <c r="A29" s="94"/>
      <c r="B29" s="4" t="s">
        <v>37</v>
      </c>
      <c r="C29" s="54">
        <v>15.692307692307692</v>
      </c>
      <c r="D29" s="54">
        <v>3.0434782608695654</v>
      </c>
      <c r="E29" s="54">
        <v>3.0837004405286343</v>
      </c>
      <c r="F29" s="54">
        <v>12.562814070351758</v>
      </c>
      <c r="G29" s="54">
        <v>12.738853503184714</v>
      </c>
      <c r="H29" s="54">
        <v>7.5342465753424657</v>
      </c>
      <c r="I29" s="54">
        <v>1.5384615384615385</v>
      </c>
      <c r="J29" s="54">
        <v>4.838709677419355</v>
      </c>
      <c r="K29" s="54">
        <v>0</v>
      </c>
      <c r="L29" s="54">
        <v>1.2987012987012987</v>
      </c>
      <c r="M29" s="54">
        <v>1.3157894736842104</v>
      </c>
      <c r="N29" s="54">
        <v>6.1224489795918364</v>
      </c>
      <c r="O29" s="54">
        <v>0</v>
      </c>
      <c r="P29" s="54">
        <v>5.8823529411764701</v>
      </c>
      <c r="Q29" s="54">
        <v>0</v>
      </c>
      <c r="R29" s="54">
        <v>0</v>
      </c>
      <c r="S29" s="54">
        <v>0</v>
      </c>
      <c r="T29" s="54">
        <v>8.3333333333333321</v>
      </c>
      <c r="U29" s="54">
        <v>20</v>
      </c>
      <c r="V29" s="54">
        <v>0</v>
      </c>
      <c r="W29" s="82">
        <v>0</v>
      </c>
      <c r="X29" s="54">
        <v>1.1363636363636365</v>
      </c>
      <c r="Y29" s="54">
        <v>6.5268065268065261</v>
      </c>
    </row>
    <row r="30" spans="1:26" ht="12.75" customHeight="1" x14ac:dyDescent="0.4">
      <c r="A30" s="94"/>
      <c r="B30" s="4" t="s">
        <v>41</v>
      </c>
      <c r="C30" s="54">
        <v>0</v>
      </c>
      <c r="D30" s="54">
        <v>22.173913043478262</v>
      </c>
      <c r="E30" s="54">
        <v>0</v>
      </c>
      <c r="F30" s="54">
        <v>16.582914572864322</v>
      </c>
      <c r="G30" s="54">
        <v>0</v>
      </c>
      <c r="H30" s="54">
        <v>0</v>
      </c>
      <c r="I30" s="54">
        <v>0.76923076923076927</v>
      </c>
      <c r="J30" s="54">
        <v>0</v>
      </c>
      <c r="K30" s="54">
        <v>6.8965517241379306</v>
      </c>
      <c r="L30" s="54">
        <v>0</v>
      </c>
      <c r="M30" s="54">
        <v>1.3157894736842104</v>
      </c>
      <c r="N30" s="54">
        <v>0</v>
      </c>
      <c r="O30" s="54">
        <v>14.285714285714285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  <c r="W30" s="82">
        <v>0</v>
      </c>
      <c r="X30" s="54">
        <v>0</v>
      </c>
      <c r="Y30" s="54">
        <v>4.5687645687645686</v>
      </c>
    </row>
    <row r="31" spans="1:26" ht="12.75" customHeight="1" x14ac:dyDescent="0.4">
      <c r="A31" s="94"/>
      <c r="B31" s="4" t="s">
        <v>43</v>
      </c>
      <c r="C31" s="54">
        <v>2.4615384615384617</v>
      </c>
      <c r="D31" s="54">
        <v>3.0434782608695654</v>
      </c>
      <c r="E31" s="54">
        <v>0</v>
      </c>
      <c r="F31" s="54">
        <v>0</v>
      </c>
      <c r="G31" s="54">
        <v>0</v>
      </c>
      <c r="H31" s="54">
        <v>0</v>
      </c>
      <c r="I31" s="54">
        <v>37.692307692307693</v>
      </c>
      <c r="J31" s="54">
        <v>0</v>
      </c>
      <c r="K31" s="54">
        <v>0</v>
      </c>
      <c r="L31" s="54">
        <v>3.8961038961038961</v>
      </c>
      <c r="M31" s="54">
        <v>13.157894736842104</v>
      </c>
      <c r="N31" s="54">
        <v>0</v>
      </c>
      <c r="O31" s="54">
        <v>0</v>
      </c>
      <c r="P31" s="54">
        <v>0</v>
      </c>
      <c r="Q31" s="54">
        <v>9.5238095238095237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82">
        <v>0</v>
      </c>
      <c r="X31" s="54">
        <v>1.7045454545454544</v>
      </c>
      <c r="Y31" s="54">
        <v>3.8228438228438231</v>
      </c>
    </row>
    <row r="32" spans="1:26" ht="12.75" customHeight="1" x14ac:dyDescent="0.4">
      <c r="A32" s="94"/>
      <c r="B32" s="4" t="s">
        <v>48</v>
      </c>
      <c r="C32" s="54">
        <v>1.2307692307692308</v>
      </c>
      <c r="D32" s="54">
        <v>5.2173913043478262</v>
      </c>
      <c r="E32" s="54">
        <v>1.3215859030837005</v>
      </c>
      <c r="F32" s="54">
        <v>2.0100502512562812</v>
      </c>
      <c r="G32" s="54">
        <v>5.7324840764331215</v>
      </c>
      <c r="H32" s="54">
        <v>0.68493150684931503</v>
      </c>
      <c r="I32" s="54">
        <v>4.6153846153846159</v>
      </c>
      <c r="J32" s="54">
        <v>7.2580645161290329</v>
      </c>
      <c r="K32" s="54">
        <v>3.4482758620689653</v>
      </c>
      <c r="L32" s="54">
        <v>2.5974025974025974</v>
      </c>
      <c r="M32" s="54">
        <v>2.6315789473684208</v>
      </c>
      <c r="N32" s="54">
        <v>2.0408163265306123</v>
      </c>
      <c r="O32" s="54">
        <v>2.3809523809523809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  <c r="W32" s="82">
        <v>0</v>
      </c>
      <c r="X32" s="54">
        <v>5.1136363636363642</v>
      </c>
      <c r="Y32" s="54">
        <v>3.0769230769230771</v>
      </c>
    </row>
    <row r="33" spans="1:25" ht="12.75" customHeight="1" x14ac:dyDescent="0.4">
      <c r="A33" s="94"/>
      <c r="B33" s="4" t="s">
        <v>50</v>
      </c>
      <c r="C33" s="54">
        <v>1.2307692307692308</v>
      </c>
      <c r="D33" s="54">
        <v>2.6086956521739131</v>
      </c>
      <c r="E33" s="54">
        <v>0.88105726872246704</v>
      </c>
      <c r="F33" s="54">
        <v>0.50251256281407031</v>
      </c>
      <c r="G33" s="54">
        <v>1.910828025477707</v>
      </c>
      <c r="H33" s="54">
        <v>7.5342465753424657</v>
      </c>
      <c r="I33" s="54">
        <v>9.2307692307692317</v>
      </c>
      <c r="J33" s="54">
        <v>0</v>
      </c>
      <c r="K33" s="54">
        <v>2.2988505747126435</v>
      </c>
      <c r="L33" s="54">
        <v>0</v>
      </c>
      <c r="M33" s="54">
        <v>1.3157894736842104</v>
      </c>
      <c r="N33" s="54">
        <v>2.0408163265306123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  <c r="W33" s="82">
        <v>0</v>
      </c>
      <c r="X33" s="54">
        <v>7.3863636363636367</v>
      </c>
      <c r="Y33" s="54">
        <v>2.6107226107226107</v>
      </c>
    </row>
    <row r="34" spans="1:25" ht="12.75" customHeight="1" x14ac:dyDescent="0.4">
      <c r="A34" s="94"/>
      <c r="B34" s="4" t="s">
        <v>51</v>
      </c>
      <c r="C34" s="54">
        <v>2.7692307692307692</v>
      </c>
      <c r="D34" s="54">
        <v>0.86956521739130432</v>
      </c>
      <c r="E34" s="54">
        <v>0.88105726872246704</v>
      </c>
      <c r="F34" s="54">
        <v>0.50251256281407031</v>
      </c>
      <c r="G34" s="54">
        <v>9.5541401273885356</v>
      </c>
      <c r="H34" s="54">
        <v>0</v>
      </c>
      <c r="I34" s="54">
        <v>2.3076923076923079</v>
      </c>
      <c r="J34" s="54">
        <v>7.2580645161290329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  <c r="W34" s="82">
        <v>0</v>
      </c>
      <c r="X34" s="54">
        <v>2.2727272727272729</v>
      </c>
      <c r="Y34" s="54">
        <v>2.0979020979020979</v>
      </c>
    </row>
    <row r="35" spans="1:25" ht="12.75" customHeight="1" x14ac:dyDescent="0.4">
      <c r="A35" s="94"/>
      <c r="B35" s="4" t="s">
        <v>44</v>
      </c>
      <c r="C35" s="54">
        <v>12</v>
      </c>
      <c r="D35" s="54">
        <v>0.43478260869565216</v>
      </c>
      <c r="E35" s="54">
        <v>0</v>
      </c>
      <c r="F35" s="54">
        <v>0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  <c r="W35" s="82">
        <v>0</v>
      </c>
      <c r="X35" s="54">
        <v>0</v>
      </c>
      <c r="Y35" s="54">
        <v>1.8648018648018647</v>
      </c>
    </row>
    <row r="36" spans="1:25" ht="12.75" customHeight="1" x14ac:dyDescent="0.4">
      <c r="A36" s="94"/>
      <c r="B36" s="4" t="s">
        <v>42</v>
      </c>
      <c r="C36" s="54">
        <v>7.6923076923076925</v>
      </c>
      <c r="D36" s="54">
        <v>0</v>
      </c>
      <c r="E36" s="54">
        <v>0.44052863436123352</v>
      </c>
      <c r="F36" s="54">
        <v>1.0050251256281406</v>
      </c>
      <c r="G36" s="54">
        <v>3.8216560509554141</v>
      </c>
      <c r="H36" s="54">
        <v>0.68493150684931503</v>
      </c>
      <c r="I36" s="54">
        <v>0</v>
      </c>
      <c r="J36" s="54">
        <v>0</v>
      </c>
      <c r="K36" s="54">
        <v>0</v>
      </c>
      <c r="L36" s="54">
        <v>0</v>
      </c>
      <c r="M36" s="54">
        <v>0</v>
      </c>
      <c r="N36" s="54">
        <v>2.0408163265306123</v>
      </c>
      <c r="O36" s="54">
        <v>0</v>
      </c>
      <c r="P36" s="54">
        <v>2.9411764705882351</v>
      </c>
      <c r="Q36" s="54">
        <v>0</v>
      </c>
      <c r="R36" s="54">
        <v>6.666666666666667</v>
      </c>
      <c r="S36" s="54">
        <v>0</v>
      </c>
      <c r="T36" s="54">
        <v>0</v>
      </c>
      <c r="U36" s="54">
        <v>0</v>
      </c>
      <c r="V36" s="54">
        <v>0</v>
      </c>
      <c r="W36" s="82">
        <v>0</v>
      </c>
      <c r="X36" s="54">
        <v>0.56818181818181823</v>
      </c>
      <c r="Y36" s="54">
        <v>1.8181818181818181</v>
      </c>
    </row>
    <row r="37" spans="1:25" ht="12.75" customHeight="1" x14ac:dyDescent="0.4">
      <c r="A37" s="94"/>
      <c r="B37" s="4" t="s">
        <v>45</v>
      </c>
      <c r="C37" s="54">
        <v>3.0769230769230771</v>
      </c>
      <c r="D37" s="54">
        <v>3.4782608695652173</v>
      </c>
      <c r="E37" s="54">
        <v>0.44052863436123352</v>
      </c>
      <c r="F37" s="54">
        <v>4.0201005025125625</v>
      </c>
      <c r="G37" s="54">
        <v>1.910828025477707</v>
      </c>
      <c r="H37" s="54">
        <v>4.10958904109589</v>
      </c>
      <c r="I37" s="54">
        <v>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  <c r="W37" s="82">
        <v>0</v>
      </c>
      <c r="X37" s="54">
        <v>0.56818181818181823</v>
      </c>
      <c r="Y37" s="54">
        <v>1.7249417249417249</v>
      </c>
    </row>
    <row r="38" spans="1:25" ht="12.75" customHeight="1" x14ac:dyDescent="0.4">
      <c r="A38" s="94"/>
      <c r="B38" s="4" t="s">
        <v>46</v>
      </c>
      <c r="C38" s="54">
        <v>0.92307692307692313</v>
      </c>
      <c r="D38" s="54">
        <v>1.7391304347826086</v>
      </c>
      <c r="E38" s="54">
        <v>0.88105726872246704</v>
      </c>
      <c r="F38" s="54">
        <v>0</v>
      </c>
      <c r="G38" s="54">
        <v>1.910828025477707</v>
      </c>
      <c r="H38" s="54">
        <v>1.3698630136986301</v>
      </c>
      <c r="I38" s="54">
        <v>0.76923076923076927</v>
      </c>
      <c r="J38" s="54">
        <v>0.80645161290322576</v>
      </c>
      <c r="K38" s="54">
        <v>4.5977011494252871</v>
      </c>
      <c r="L38" s="54">
        <v>0</v>
      </c>
      <c r="M38" s="54">
        <v>3.9473684210526314</v>
      </c>
      <c r="N38" s="54">
        <v>6.1224489795918364</v>
      </c>
      <c r="O38" s="54">
        <v>0</v>
      </c>
      <c r="P38" s="54">
        <v>0</v>
      </c>
      <c r="Q38" s="54">
        <v>23.809523809523807</v>
      </c>
      <c r="R38" s="54">
        <v>20</v>
      </c>
      <c r="S38" s="54">
        <v>0</v>
      </c>
      <c r="T38" s="54">
        <v>0</v>
      </c>
      <c r="U38" s="54">
        <v>20</v>
      </c>
      <c r="V38" s="54">
        <v>0</v>
      </c>
      <c r="W38" s="82">
        <v>0</v>
      </c>
      <c r="X38" s="54">
        <v>0.56818181818181823</v>
      </c>
      <c r="Y38" s="54">
        <v>1.6783216783216783</v>
      </c>
    </row>
    <row r="39" spans="1:25" ht="12.75" customHeight="1" x14ac:dyDescent="0.4">
      <c r="A39" s="94"/>
      <c r="B39" s="4" t="s">
        <v>49</v>
      </c>
      <c r="C39" s="54">
        <v>1.2307692307692308</v>
      </c>
      <c r="D39" s="54">
        <v>0</v>
      </c>
      <c r="E39" s="54">
        <v>0</v>
      </c>
      <c r="F39" s="54">
        <v>1.5075376884422109</v>
      </c>
      <c r="G39" s="54">
        <v>6.369426751592357</v>
      </c>
      <c r="H39" s="54">
        <v>1.3698630136986301</v>
      </c>
      <c r="I39" s="54">
        <v>0.76923076923076927</v>
      </c>
      <c r="J39" s="54">
        <v>2.4193548387096775</v>
      </c>
      <c r="K39" s="54">
        <v>1.1494252873563218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  <c r="W39" s="82">
        <v>0</v>
      </c>
      <c r="X39" s="54">
        <v>0</v>
      </c>
      <c r="Y39" s="54">
        <v>1.118881118881119</v>
      </c>
    </row>
    <row r="40" spans="1:25" ht="12.75" customHeight="1" x14ac:dyDescent="0.4">
      <c r="A40" s="94"/>
      <c r="B40" s="4" t="s">
        <v>47</v>
      </c>
      <c r="C40" s="54">
        <v>3.0769230769230771</v>
      </c>
      <c r="D40" s="54">
        <v>0</v>
      </c>
      <c r="E40" s="54">
        <v>0</v>
      </c>
      <c r="F40" s="54">
        <v>0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54">
        <v>0</v>
      </c>
      <c r="M40" s="54">
        <v>0</v>
      </c>
      <c r="N40" s="54">
        <v>2.0408163265306123</v>
      </c>
      <c r="O40" s="54">
        <v>0</v>
      </c>
      <c r="P40" s="54">
        <v>0</v>
      </c>
      <c r="Q40" s="54">
        <v>0</v>
      </c>
      <c r="R40" s="54">
        <v>0</v>
      </c>
      <c r="S40" s="54">
        <v>41.666666666666671</v>
      </c>
      <c r="T40" s="54">
        <v>0</v>
      </c>
      <c r="U40" s="54">
        <v>0</v>
      </c>
      <c r="V40" s="54">
        <v>0</v>
      </c>
      <c r="W40" s="82">
        <v>0</v>
      </c>
      <c r="X40" s="54">
        <v>0</v>
      </c>
      <c r="Y40" s="54">
        <v>0.74592074592074598</v>
      </c>
    </row>
    <row r="41" spans="1:25" ht="12.75" customHeight="1" x14ac:dyDescent="0.4">
      <c r="A41" s="94"/>
      <c r="B41" s="4" t="s">
        <v>9</v>
      </c>
      <c r="C41" s="54">
        <v>14.76923076923077</v>
      </c>
      <c r="D41" s="54">
        <v>22.173913043478262</v>
      </c>
      <c r="E41" s="54">
        <v>8.3700440528634363</v>
      </c>
      <c r="F41" s="54">
        <v>14.07035175879397</v>
      </c>
      <c r="G41" s="54">
        <v>4.4585987261146496</v>
      </c>
      <c r="H41" s="54">
        <v>7.5342465753424657</v>
      </c>
      <c r="I41" s="54">
        <v>6.1538461538461542</v>
      </c>
      <c r="J41" s="54">
        <v>5.6451612903225801</v>
      </c>
      <c r="K41" s="54">
        <v>16.091954022988507</v>
      </c>
      <c r="L41" s="54">
        <v>3.8961038961038961</v>
      </c>
      <c r="M41" s="54">
        <v>21.052631578947366</v>
      </c>
      <c r="N41" s="54">
        <v>36.734693877551024</v>
      </c>
      <c r="O41" s="54">
        <v>38.095238095238095</v>
      </c>
      <c r="P41" s="54">
        <v>5.8823529411764701</v>
      </c>
      <c r="Q41" s="54">
        <v>19.047619047619047</v>
      </c>
      <c r="R41" s="54">
        <v>13.333333333333334</v>
      </c>
      <c r="S41" s="54">
        <v>41.666666666666671</v>
      </c>
      <c r="T41" s="54">
        <v>0</v>
      </c>
      <c r="U41" s="54">
        <v>40</v>
      </c>
      <c r="V41" s="54">
        <v>0</v>
      </c>
      <c r="W41" s="82">
        <v>0</v>
      </c>
      <c r="X41" s="54">
        <v>55.68181818181818</v>
      </c>
      <c r="Y41" s="54">
        <v>16.736596736596738</v>
      </c>
    </row>
    <row r="42" spans="1:25" ht="12.75" customHeight="1" x14ac:dyDescent="0.4">
      <c r="A42" s="94"/>
      <c r="B42" s="75" t="s">
        <v>0</v>
      </c>
      <c r="C42" s="55">
        <v>100</v>
      </c>
      <c r="D42" s="55">
        <v>100</v>
      </c>
      <c r="E42" s="55">
        <v>100</v>
      </c>
      <c r="F42" s="55">
        <v>100</v>
      </c>
      <c r="G42" s="55">
        <v>100</v>
      </c>
      <c r="H42" s="55">
        <v>100</v>
      </c>
      <c r="I42" s="55">
        <v>100</v>
      </c>
      <c r="J42" s="55">
        <v>100</v>
      </c>
      <c r="K42" s="55">
        <v>100</v>
      </c>
      <c r="L42" s="55">
        <v>100</v>
      </c>
      <c r="M42" s="55">
        <v>100</v>
      </c>
      <c r="N42" s="55">
        <v>100</v>
      </c>
      <c r="O42" s="55">
        <v>100</v>
      </c>
      <c r="P42" s="55">
        <v>100</v>
      </c>
      <c r="Q42" s="55">
        <v>100</v>
      </c>
      <c r="R42" s="55">
        <v>100</v>
      </c>
      <c r="S42" s="55">
        <v>100</v>
      </c>
      <c r="T42" s="55">
        <v>100</v>
      </c>
      <c r="U42" s="55">
        <v>100</v>
      </c>
      <c r="V42" s="55">
        <v>100</v>
      </c>
      <c r="W42" s="83">
        <v>0</v>
      </c>
      <c r="X42" s="55">
        <v>100</v>
      </c>
      <c r="Y42" s="55">
        <v>100</v>
      </c>
    </row>
    <row r="43" spans="1:25" ht="12.75" customHeight="1" x14ac:dyDescent="0.4">
      <c r="A43" s="93" t="s">
        <v>155</v>
      </c>
      <c r="B43" s="4" t="s">
        <v>34</v>
      </c>
      <c r="C43" s="56">
        <v>6.6964285714285712</v>
      </c>
      <c r="D43" s="56">
        <v>3.125</v>
      </c>
      <c r="E43" s="56">
        <v>21.875</v>
      </c>
      <c r="F43" s="56">
        <v>8.9285714285714288</v>
      </c>
      <c r="G43" s="56">
        <v>16.964285714285715</v>
      </c>
      <c r="H43" s="56">
        <v>7.5892857142857135</v>
      </c>
      <c r="I43" s="56">
        <v>1.3392857142857142</v>
      </c>
      <c r="J43" s="56">
        <v>8.4821428571428577</v>
      </c>
      <c r="K43" s="56">
        <v>0.4464285714285714</v>
      </c>
      <c r="L43" s="56">
        <v>2.6785714285714284</v>
      </c>
      <c r="M43" s="56">
        <v>3.5714285714285712</v>
      </c>
      <c r="N43" s="56">
        <v>4.0178571428571432</v>
      </c>
      <c r="O43" s="56">
        <v>0.89285714285714279</v>
      </c>
      <c r="P43" s="56">
        <v>4.9107142857142856</v>
      </c>
      <c r="Q43" s="56">
        <v>1.3392857142857142</v>
      </c>
      <c r="R43" s="56">
        <v>0.89285714285714279</v>
      </c>
      <c r="S43" s="56">
        <v>0.4464285714285714</v>
      </c>
      <c r="T43" s="56">
        <v>3.5714285714285712</v>
      </c>
      <c r="U43" s="56">
        <v>0.4464285714285714</v>
      </c>
      <c r="V43" s="56">
        <v>0</v>
      </c>
      <c r="W43" s="56">
        <v>0</v>
      </c>
      <c r="X43" s="56">
        <v>1.7857142857142856</v>
      </c>
      <c r="Y43" s="57">
        <v>99.999999999999986</v>
      </c>
    </row>
    <row r="44" spans="1:25" ht="12.75" customHeight="1" x14ac:dyDescent="0.4">
      <c r="A44" s="94"/>
      <c r="B44" s="4" t="s">
        <v>36</v>
      </c>
      <c r="C44" s="56">
        <v>6.666666666666667</v>
      </c>
      <c r="D44" s="56">
        <v>15.384615384615385</v>
      </c>
      <c r="E44" s="56">
        <v>10.76923076923077</v>
      </c>
      <c r="F44" s="56">
        <v>5.6410256410256414</v>
      </c>
      <c r="G44" s="56">
        <v>6.1538461538461542</v>
      </c>
      <c r="H44" s="56">
        <v>3.5897435897435894</v>
      </c>
      <c r="I44" s="56">
        <v>5.1282051282051277</v>
      </c>
      <c r="J44" s="56">
        <v>1.5384615384615385</v>
      </c>
      <c r="K44" s="56">
        <v>5.1282051282051277</v>
      </c>
      <c r="L44" s="56">
        <v>4.6153846153846159</v>
      </c>
      <c r="M44" s="56">
        <v>2.5641025641025639</v>
      </c>
      <c r="N44" s="56">
        <v>3.5897435897435894</v>
      </c>
      <c r="O44" s="56">
        <v>8.2051282051282044</v>
      </c>
      <c r="P44" s="56">
        <v>6.1538461538461542</v>
      </c>
      <c r="Q44" s="56">
        <v>1.0256410256410255</v>
      </c>
      <c r="R44" s="56">
        <v>2.5641025641025639</v>
      </c>
      <c r="S44" s="56">
        <v>0.51282051282051277</v>
      </c>
      <c r="T44" s="56">
        <v>1.5384615384615385</v>
      </c>
      <c r="U44" s="56">
        <v>0</v>
      </c>
      <c r="V44" s="56">
        <v>0.51282051282051277</v>
      </c>
      <c r="W44" s="56">
        <v>0</v>
      </c>
      <c r="X44" s="56">
        <v>8.7179487179487172</v>
      </c>
      <c r="Y44" s="57">
        <v>100</v>
      </c>
    </row>
    <row r="45" spans="1:25" ht="12.75" customHeight="1" x14ac:dyDescent="0.4">
      <c r="A45" s="94"/>
      <c r="B45" s="4" t="s">
        <v>35</v>
      </c>
      <c r="C45" s="56">
        <v>4.1884816753926701</v>
      </c>
      <c r="D45" s="56">
        <v>1.0471204188481675</v>
      </c>
      <c r="E45" s="56">
        <v>20.94240837696335</v>
      </c>
      <c r="F45" s="56">
        <v>19.895287958115183</v>
      </c>
      <c r="G45" s="56">
        <v>2.0942408376963351</v>
      </c>
      <c r="H45" s="56">
        <v>0</v>
      </c>
      <c r="I45" s="56">
        <v>0</v>
      </c>
      <c r="J45" s="56">
        <v>13.089005235602095</v>
      </c>
      <c r="K45" s="56">
        <v>0</v>
      </c>
      <c r="L45" s="56">
        <v>20.94240837696335</v>
      </c>
      <c r="M45" s="56">
        <v>10.99476439790576</v>
      </c>
      <c r="N45" s="56">
        <v>0</v>
      </c>
      <c r="O45" s="56">
        <v>0</v>
      </c>
      <c r="P45" s="56">
        <v>1.0471204188481675</v>
      </c>
      <c r="Q45" s="56">
        <v>1.0471204188481675</v>
      </c>
      <c r="R45" s="56">
        <v>0</v>
      </c>
      <c r="S45" s="56">
        <v>0</v>
      </c>
      <c r="T45" s="56">
        <v>0</v>
      </c>
      <c r="U45" s="56">
        <v>0</v>
      </c>
      <c r="V45" s="56">
        <v>0</v>
      </c>
      <c r="W45" s="56">
        <v>0</v>
      </c>
      <c r="X45" s="56">
        <v>4.7120418848167542</v>
      </c>
      <c r="Y45" s="57">
        <v>100</v>
      </c>
    </row>
    <row r="46" spans="1:25" ht="12.75" customHeight="1" x14ac:dyDescent="0.4">
      <c r="A46" s="94"/>
      <c r="B46" s="4" t="s">
        <v>38</v>
      </c>
      <c r="C46" s="56">
        <v>13.440860215053762</v>
      </c>
      <c r="D46" s="56">
        <v>3.225806451612903</v>
      </c>
      <c r="E46" s="56">
        <v>31.72043010752688</v>
      </c>
      <c r="F46" s="56">
        <v>8.064516129032258</v>
      </c>
      <c r="G46" s="56">
        <v>2.6881720430107525</v>
      </c>
      <c r="H46" s="56">
        <v>19.35483870967742</v>
      </c>
      <c r="I46" s="56">
        <v>0</v>
      </c>
      <c r="J46" s="56">
        <v>6.9892473118279561</v>
      </c>
      <c r="K46" s="56">
        <v>0</v>
      </c>
      <c r="L46" s="56">
        <v>5.913978494623656</v>
      </c>
      <c r="M46" s="56">
        <v>2.1505376344086025</v>
      </c>
      <c r="N46" s="56">
        <v>2.1505376344086025</v>
      </c>
      <c r="O46" s="56">
        <v>0.53763440860215062</v>
      </c>
      <c r="P46" s="56">
        <v>0</v>
      </c>
      <c r="Q46" s="56">
        <v>0.53763440860215062</v>
      </c>
      <c r="R46" s="56">
        <v>0.53763440860215062</v>
      </c>
      <c r="S46" s="56">
        <v>0</v>
      </c>
      <c r="T46" s="56">
        <v>0</v>
      </c>
      <c r="U46" s="56">
        <v>0</v>
      </c>
      <c r="V46" s="56">
        <v>0</v>
      </c>
      <c r="W46" s="56">
        <v>0</v>
      </c>
      <c r="X46" s="56">
        <v>2.6881720430107525</v>
      </c>
      <c r="Y46" s="57">
        <v>99.999999999999972</v>
      </c>
    </row>
    <row r="47" spans="1:25" ht="12.75" customHeight="1" x14ac:dyDescent="0.4">
      <c r="A47" s="94"/>
      <c r="B47" s="4" t="s">
        <v>40</v>
      </c>
      <c r="C47" s="56">
        <v>11.242603550295858</v>
      </c>
      <c r="D47" s="56">
        <v>16.568047337278109</v>
      </c>
      <c r="E47" s="56">
        <v>3.5502958579881656</v>
      </c>
      <c r="F47" s="56">
        <v>2.3668639053254439</v>
      </c>
      <c r="G47" s="56">
        <v>1.7751479289940828</v>
      </c>
      <c r="H47" s="56">
        <v>0</v>
      </c>
      <c r="I47" s="56">
        <v>20.118343195266274</v>
      </c>
      <c r="J47" s="56">
        <v>11.242603550295858</v>
      </c>
      <c r="K47" s="56">
        <v>26.035502958579883</v>
      </c>
      <c r="L47" s="56">
        <v>0.59171597633136097</v>
      </c>
      <c r="M47" s="56">
        <v>2.3668639053254439</v>
      </c>
      <c r="N47" s="56">
        <v>0.59171597633136097</v>
      </c>
      <c r="O47" s="56">
        <v>0</v>
      </c>
      <c r="P47" s="56">
        <v>1.7751479289940828</v>
      </c>
      <c r="Q47" s="56">
        <v>0</v>
      </c>
      <c r="R47" s="56">
        <v>0</v>
      </c>
      <c r="S47" s="56">
        <v>0</v>
      </c>
      <c r="T47" s="56">
        <v>0</v>
      </c>
      <c r="U47" s="56">
        <v>0</v>
      </c>
      <c r="V47" s="56">
        <v>0</v>
      </c>
      <c r="W47" s="56">
        <v>0</v>
      </c>
      <c r="X47" s="56">
        <v>1.7751479289940828</v>
      </c>
      <c r="Y47" s="57">
        <v>100</v>
      </c>
    </row>
    <row r="48" spans="1:25" ht="12.75" customHeight="1" x14ac:dyDescent="0.4">
      <c r="A48" s="94"/>
      <c r="B48" s="4" t="s">
        <v>39</v>
      </c>
      <c r="C48" s="56">
        <v>21.12676056338028</v>
      </c>
      <c r="D48" s="56">
        <v>5.6338028169014089</v>
      </c>
      <c r="E48" s="56">
        <v>10.56338028169014</v>
      </c>
      <c r="F48" s="56">
        <v>4.225352112676056</v>
      </c>
      <c r="G48" s="56">
        <v>13.380281690140844</v>
      </c>
      <c r="H48" s="56">
        <v>28.87323943661972</v>
      </c>
      <c r="I48" s="56">
        <v>0</v>
      </c>
      <c r="J48" s="56">
        <v>7.042253521126761</v>
      </c>
      <c r="K48" s="56">
        <v>1.4084507042253522</v>
      </c>
      <c r="L48" s="56">
        <v>0.70422535211267612</v>
      </c>
      <c r="M48" s="56">
        <v>0</v>
      </c>
      <c r="N48" s="56">
        <v>0</v>
      </c>
      <c r="O48" s="56">
        <v>0</v>
      </c>
      <c r="P48" s="56">
        <v>0.70422535211267612</v>
      </c>
      <c r="Q48" s="56">
        <v>1.4084507042253522</v>
      </c>
      <c r="R48" s="56">
        <v>0.70422535211267612</v>
      </c>
      <c r="S48" s="56">
        <v>0</v>
      </c>
      <c r="T48" s="56">
        <v>0</v>
      </c>
      <c r="U48" s="56">
        <v>0</v>
      </c>
      <c r="V48" s="56">
        <v>0</v>
      </c>
      <c r="W48" s="56">
        <v>0</v>
      </c>
      <c r="X48" s="56">
        <v>4.225352112676056</v>
      </c>
      <c r="Y48" s="57">
        <v>100</v>
      </c>
    </row>
    <row r="49" spans="1:25" ht="12.75" customHeight="1" x14ac:dyDescent="0.4">
      <c r="A49" s="94"/>
      <c r="B49" s="4" t="s">
        <v>37</v>
      </c>
      <c r="C49" s="56">
        <v>36.428571428571423</v>
      </c>
      <c r="D49" s="56">
        <v>5</v>
      </c>
      <c r="E49" s="56">
        <v>5</v>
      </c>
      <c r="F49" s="56">
        <v>17.857142857142858</v>
      </c>
      <c r="G49" s="56">
        <v>14.285714285714285</v>
      </c>
      <c r="H49" s="56">
        <v>7.8571428571428568</v>
      </c>
      <c r="I49" s="56">
        <v>1.4285714285714286</v>
      </c>
      <c r="J49" s="56">
        <v>4.2857142857142856</v>
      </c>
      <c r="K49" s="56">
        <v>0</v>
      </c>
      <c r="L49" s="56">
        <v>0.7142857142857143</v>
      </c>
      <c r="M49" s="56">
        <v>0.7142857142857143</v>
      </c>
      <c r="N49" s="56">
        <v>2.1428571428571428</v>
      </c>
      <c r="O49" s="56">
        <v>0</v>
      </c>
      <c r="P49" s="56">
        <v>1.4285714285714286</v>
      </c>
      <c r="Q49" s="56">
        <v>0</v>
      </c>
      <c r="R49" s="56">
        <v>0</v>
      </c>
      <c r="S49" s="56">
        <v>0</v>
      </c>
      <c r="T49" s="56">
        <v>0.7142857142857143</v>
      </c>
      <c r="U49" s="56">
        <v>0.7142857142857143</v>
      </c>
      <c r="V49" s="56">
        <v>0</v>
      </c>
      <c r="W49" s="56">
        <v>0</v>
      </c>
      <c r="X49" s="56">
        <v>1.4285714285714286</v>
      </c>
      <c r="Y49" s="57">
        <v>99.999999999999972</v>
      </c>
    </row>
    <row r="50" spans="1:25" ht="12.75" customHeight="1" x14ac:dyDescent="0.4">
      <c r="A50" s="94"/>
      <c r="B50" s="4" t="s">
        <v>41</v>
      </c>
      <c r="C50" s="56">
        <v>0</v>
      </c>
      <c r="D50" s="56">
        <v>52.040816326530617</v>
      </c>
      <c r="E50" s="56">
        <v>0</v>
      </c>
      <c r="F50" s="56">
        <v>33.673469387755098</v>
      </c>
      <c r="G50" s="56">
        <v>0</v>
      </c>
      <c r="H50" s="56">
        <v>0</v>
      </c>
      <c r="I50" s="56">
        <v>1.0204081632653061</v>
      </c>
      <c r="J50" s="56">
        <v>0</v>
      </c>
      <c r="K50" s="56">
        <v>6.1224489795918364</v>
      </c>
      <c r="L50" s="56">
        <v>0</v>
      </c>
      <c r="M50" s="56">
        <v>1.0204081632653061</v>
      </c>
      <c r="N50" s="56">
        <v>0</v>
      </c>
      <c r="O50" s="56">
        <v>6.1224489795918364</v>
      </c>
      <c r="P50" s="56">
        <v>0</v>
      </c>
      <c r="Q50" s="56">
        <v>0</v>
      </c>
      <c r="R50" s="56">
        <v>0</v>
      </c>
      <c r="S50" s="56">
        <v>0</v>
      </c>
      <c r="T50" s="56">
        <v>0</v>
      </c>
      <c r="U50" s="56">
        <v>0</v>
      </c>
      <c r="V50" s="56">
        <v>0</v>
      </c>
      <c r="W50" s="56">
        <v>0</v>
      </c>
      <c r="X50" s="56">
        <v>0</v>
      </c>
      <c r="Y50" s="57">
        <v>100</v>
      </c>
    </row>
    <row r="51" spans="1:25" ht="12.75" customHeight="1" x14ac:dyDescent="0.4">
      <c r="A51" s="94"/>
      <c r="B51" s="4" t="s">
        <v>43</v>
      </c>
      <c r="C51" s="56">
        <v>9.7560975609756095</v>
      </c>
      <c r="D51" s="56">
        <v>8.536585365853659</v>
      </c>
      <c r="E51" s="56">
        <v>0</v>
      </c>
      <c r="F51" s="56">
        <v>0</v>
      </c>
      <c r="G51" s="56">
        <v>0</v>
      </c>
      <c r="H51" s="56">
        <v>0</v>
      </c>
      <c r="I51" s="56">
        <v>59.756097560975604</v>
      </c>
      <c r="J51" s="56">
        <v>0</v>
      </c>
      <c r="K51" s="56">
        <v>0</v>
      </c>
      <c r="L51" s="56">
        <v>3.6585365853658534</v>
      </c>
      <c r="M51" s="56">
        <v>12.195121951219512</v>
      </c>
      <c r="N51" s="56">
        <v>0</v>
      </c>
      <c r="O51" s="56">
        <v>0</v>
      </c>
      <c r="P51" s="56">
        <v>0</v>
      </c>
      <c r="Q51" s="56">
        <v>2.4390243902439024</v>
      </c>
      <c r="R51" s="56">
        <v>0</v>
      </c>
      <c r="S51" s="56">
        <v>0</v>
      </c>
      <c r="T51" s="56">
        <v>0</v>
      </c>
      <c r="U51" s="56">
        <v>0</v>
      </c>
      <c r="V51" s="56">
        <v>0</v>
      </c>
      <c r="W51" s="56">
        <v>0</v>
      </c>
      <c r="X51" s="56">
        <v>3.6585365853658534</v>
      </c>
      <c r="Y51" s="57">
        <v>100</v>
      </c>
    </row>
    <row r="52" spans="1:25" ht="12.75" customHeight="1" x14ac:dyDescent="0.4">
      <c r="A52" s="94"/>
      <c r="B52" s="4" t="s">
        <v>48</v>
      </c>
      <c r="C52" s="56">
        <v>6.0606060606060606</v>
      </c>
      <c r="D52" s="56">
        <v>18.181818181818183</v>
      </c>
      <c r="E52" s="56">
        <v>4.5454545454545459</v>
      </c>
      <c r="F52" s="56">
        <v>6.0606060606060606</v>
      </c>
      <c r="G52" s="56">
        <v>13.636363636363635</v>
      </c>
      <c r="H52" s="56">
        <v>1.5151515151515151</v>
      </c>
      <c r="I52" s="56">
        <v>9.0909090909090917</v>
      </c>
      <c r="J52" s="56">
        <v>13.636363636363635</v>
      </c>
      <c r="K52" s="56">
        <v>4.5454545454545459</v>
      </c>
      <c r="L52" s="56">
        <v>3.0303030303030303</v>
      </c>
      <c r="M52" s="56">
        <v>3.0303030303030303</v>
      </c>
      <c r="N52" s="56">
        <v>1.5151515151515151</v>
      </c>
      <c r="O52" s="56">
        <v>1.5151515151515151</v>
      </c>
      <c r="P52" s="56">
        <v>0</v>
      </c>
      <c r="Q52" s="56">
        <v>0</v>
      </c>
      <c r="R52" s="56">
        <v>0</v>
      </c>
      <c r="S52" s="56">
        <v>0</v>
      </c>
      <c r="T52" s="56">
        <v>0</v>
      </c>
      <c r="U52" s="56">
        <v>0</v>
      </c>
      <c r="V52" s="56">
        <v>0</v>
      </c>
      <c r="W52" s="56">
        <v>0</v>
      </c>
      <c r="X52" s="56">
        <v>13.636363636363635</v>
      </c>
      <c r="Y52" s="57">
        <v>100.00000000000001</v>
      </c>
    </row>
    <row r="53" spans="1:25" ht="12.75" customHeight="1" x14ac:dyDescent="0.4">
      <c r="A53" s="94"/>
      <c r="B53" s="4" t="s">
        <v>50</v>
      </c>
      <c r="C53" s="56">
        <v>7.1428571428571423</v>
      </c>
      <c r="D53" s="56">
        <v>10.714285714285714</v>
      </c>
      <c r="E53" s="56">
        <v>3.5714285714285712</v>
      </c>
      <c r="F53" s="56">
        <v>1.7857142857142856</v>
      </c>
      <c r="G53" s="56">
        <v>5.3571428571428568</v>
      </c>
      <c r="H53" s="56">
        <v>19.642857142857142</v>
      </c>
      <c r="I53" s="56">
        <v>21.428571428571427</v>
      </c>
      <c r="J53" s="56">
        <v>0</v>
      </c>
      <c r="K53" s="56">
        <v>3.5714285714285712</v>
      </c>
      <c r="L53" s="56">
        <v>0</v>
      </c>
      <c r="M53" s="56">
        <v>1.7857142857142856</v>
      </c>
      <c r="N53" s="56">
        <v>1.7857142857142856</v>
      </c>
      <c r="O53" s="56">
        <v>0</v>
      </c>
      <c r="P53" s="56">
        <v>0</v>
      </c>
      <c r="Q53" s="56">
        <v>0</v>
      </c>
      <c r="R53" s="56">
        <v>0</v>
      </c>
      <c r="S53" s="56">
        <v>0</v>
      </c>
      <c r="T53" s="56">
        <v>0</v>
      </c>
      <c r="U53" s="56">
        <v>0</v>
      </c>
      <c r="V53" s="56">
        <v>0</v>
      </c>
      <c r="W53" s="56">
        <v>0</v>
      </c>
      <c r="X53" s="56">
        <v>23.214285714285715</v>
      </c>
      <c r="Y53" s="57">
        <v>100</v>
      </c>
    </row>
    <row r="54" spans="1:25" ht="12.75" customHeight="1" x14ac:dyDescent="0.4">
      <c r="A54" s="94"/>
      <c r="B54" s="4" t="s">
        <v>51</v>
      </c>
      <c r="C54" s="56">
        <v>20</v>
      </c>
      <c r="D54" s="56">
        <v>4.4444444444444446</v>
      </c>
      <c r="E54" s="56">
        <v>4.4444444444444446</v>
      </c>
      <c r="F54" s="56">
        <v>2.2222222222222223</v>
      </c>
      <c r="G54" s="56">
        <v>33.333333333333329</v>
      </c>
      <c r="H54" s="56">
        <v>0</v>
      </c>
      <c r="I54" s="56">
        <v>6.666666666666667</v>
      </c>
      <c r="J54" s="56">
        <v>20</v>
      </c>
      <c r="K54" s="56">
        <v>0</v>
      </c>
      <c r="L54" s="56">
        <v>0</v>
      </c>
      <c r="M54" s="56">
        <v>0</v>
      </c>
      <c r="N54" s="56">
        <v>0</v>
      </c>
      <c r="O54" s="56">
        <v>0</v>
      </c>
      <c r="P54" s="56">
        <v>0</v>
      </c>
      <c r="Q54" s="56">
        <v>0</v>
      </c>
      <c r="R54" s="56">
        <v>0</v>
      </c>
      <c r="S54" s="56">
        <v>0</v>
      </c>
      <c r="T54" s="56">
        <v>0</v>
      </c>
      <c r="U54" s="56">
        <v>0</v>
      </c>
      <c r="V54" s="56">
        <v>0</v>
      </c>
      <c r="W54" s="56">
        <v>0</v>
      </c>
      <c r="X54" s="56">
        <v>8.8888888888888893</v>
      </c>
      <c r="Y54" s="57">
        <v>99.999999999999986</v>
      </c>
    </row>
    <row r="55" spans="1:25" ht="12.75" customHeight="1" x14ac:dyDescent="0.4">
      <c r="A55" s="94"/>
      <c r="B55" s="4" t="s">
        <v>44</v>
      </c>
      <c r="C55" s="56">
        <v>97.5</v>
      </c>
      <c r="D55" s="56">
        <v>2.5</v>
      </c>
      <c r="E55" s="56">
        <v>0</v>
      </c>
      <c r="F55" s="56">
        <v>0</v>
      </c>
      <c r="G55" s="56">
        <v>0</v>
      </c>
      <c r="H55" s="56">
        <v>0</v>
      </c>
      <c r="I55" s="56">
        <v>0</v>
      </c>
      <c r="J55" s="56">
        <v>0</v>
      </c>
      <c r="K55" s="56">
        <v>0</v>
      </c>
      <c r="L55" s="56">
        <v>0</v>
      </c>
      <c r="M55" s="56">
        <v>0</v>
      </c>
      <c r="N55" s="56">
        <v>0</v>
      </c>
      <c r="O55" s="56">
        <v>0</v>
      </c>
      <c r="P55" s="56">
        <v>0</v>
      </c>
      <c r="Q55" s="56">
        <v>0</v>
      </c>
      <c r="R55" s="56">
        <v>0</v>
      </c>
      <c r="S55" s="56">
        <v>0</v>
      </c>
      <c r="T55" s="56">
        <v>0</v>
      </c>
      <c r="U55" s="56">
        <v>0</v>
      </c>
      <c r="V55" s="56">
        <v>0</v>
      </c>
      <c r="W55" s="56">
        <v>0</v>
      </c>
      <c r="X55" s="56">
        <v>0</v>
      </c>
      <c r="Y55" s="57">
        <v>100</v>
      </c>
    </row>
    <row r="56" spans="1:25" ht="12.75" customHeight="1" x14ac:dyDescent="0.4">
      <c r="A56" s="94"/>
      <c r="B56" s="4" t="s">
        <v>42</v>
      </c>
      <c r="C56" s="56">
        <v>64.102564102564102</v>
      </c>
      <c r="D56" s="56">
        <v>0</v>
      </c>
      <c r="E56" s="56">
        <v>2.5641025641025639</v>
      </c>
      <c r="F56" s="56">
        <v>5.1282051282051277</v>
      </c>
      <c r="G56" s="56">
        <v>15.384615384615385</v>
      </c>
      <c r="H56" s="56">
        <v>2.5641025641025639</v>
      </c>
      <c r="I56" s="56">
        <v>0</v>
      </c>
      <c r="J56" s="56">
        <v>0</v>
      </c>
      <c r="K56" s="56">
        <v>0</v>
      </c>
      <c r="L56" s="56">
        <v>0</v>
      </c>
      <c r="M56" s="56">
        <v>0</v>
      </c>
      <c r="N56" s="56">
        <v>2.5641025641025639</v>
      </c>
      <c r="O56" s="56">
        <v>0</v>
      </c>
      <c r="P56" s="56">
        <v>2.5641025641025639</v>
      </c>
      <c r="Q56" s="56">
        <v>0</v>
      </c>
      <c r="R56" s="56">
        <v>2.5641025641025639</v>
      </c>
      <c r="S56" s="56">
        <v>0</v>
      </c>
      <c r="T56" s="56">
        <v>0</v>
      </c>
      <c r="U56" s="56">
        <v>0</v>
      </c>
      <c r="V56" s="56">
        <v>0</v>
      </c>
      <c r="W56" s="56">
        <v>0</v>
      </c>
      <c r="X56" s="56">
        <v>2.5641025641025639</v>
      </c>
      <c r="Y56" s="57">
        <v>100.00000000000003</v>
      </c>
    </row>
    <row r="57" spans="1:25" ht="12.75" customHeight="1" x14ac:dyDescent="0.4">
      <c r="A57" s="94"/>
      <c r="B57" s="4" t="s">
        <v>45</v>
      </c>
      <c r="C57" s="56">
        <v>27.027027027027028</v>
      </c>
      <c r="D57" s="56">
        <v>21.621621621621621</v>
      </c>
      <c r="E57" s="56">
        <v>2.7027027027027026</v>
      </c>
      <c r="F57" s="56">
        <v>21.621621621621621</v>
      </c>
      <c r="G57" s="56">
        <v>8.1081081081081088</v>
      </c>
      <c r="H57" s="56">
        <v>16.216216216216218</v>
      </c>
      <c r="I57" s="56">
        <v>0</v>
      </c>
      <c r="J57" s="56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</v>
      </c>
      <c r="P57" s="56">
        <v>0</v>
      </c>
      <c r="Q57" s="56">
        <v>0</v>
      </c>
      <c r="R57" s="56">
        <v>0</v>
      </c>
      <c r="S57" s="56">
        <v>0</v>
      </c>
      <c r="T57" s="56">
        <v>0</v>
      </c>
      <c r="U57" s="56">
        <v>0</v>
      </c>
      <c r="V57" s="56">
        <v>0</v>
      </c>
      <c r="W57" s="56">
        <v>0</v>
      </c>
      <c r="X57" s="56">
        <v>2.7027027027027026</v>
      </c>
      <c r="Y57" s="57">
        <v>100</v>
      </c>
    </row>
    <row r="58" spans="1:25" ht="12.75" customHeight="1" x14ac:dyDescent="0.4">
      <c r="A58" s="94"/>
      <c r="B58" s="4" t="s">
        <v>46</v>
      </c>
      <c r="C58" s="56">
        <v>8.3333333333333321</v>
      </c>
      <c r="D58" s="56">
        <v>11.111111111111111</v>
      </c>
      <c r="E58" s="56">
        <v>5.5555555555555554</v>
      </c>
      <c r="F58" s="56">
        <v>0</v>
      </c>
      <c r="G58" s="56">
        <v>8.3333333333333321</v>
      </c>
      <c r="H58" s="56">
        <v>5.5555555555555554</v>
      </c>
      <c r="I58" s="56">
        <v>2.7777777777777777</v>
      </c>
      <c r="J58" s="56">
        <v>2.7777777777777777</v>
      </c>
      <c r="K58" s="56">
        <v>11.111111111111111</v>
      </c>
      <c r="L58" s="56">
        <v>0</v>
      </c>
      <c r="M58" s="56">
        <v>8.3333333333333321</v>
      </c>
      <c r="N58" s="56">
        <v>8.3333333333333321</v>
      </c>
      <c r="O58" s="56">
        <v>0</v>
      </c>
      <c r="P58" s="56">
        <v>0</v>
      </c>
      <c r="Q58" s="56">
        <v>13.888888888888889</v>
      </c>
      <c r="R58" s="56">
        <v>8.3333333333333321</v>
      </c>
      <c r="S58" s="56">
        <v>0</v>
      </c>
      <c r="T58" s="56">
        <v>0</v>
      </c>
      <c r="U58" s="56">
        <v>2.7777777777777777</v>
      </c>
      <c r="V58" s="56">
        <v>0</v>
      </c>
      <c r="W58" s="56">
        <v>0</v>
      </c>
      <c r="X58" s="56">
        <v>2.7777777777777777</v>
      </c>
      <c r="Y58" s="57">
        <v>99.999999999999972</v>
      </c>
    </row>
    <row r="59" spans="1:25" ht="12.75" customHeight="1" x14ac:dyDescent="0.4">
      <c r="A59" s="94"/>
      <c r="B59" s="4" t="s">
        <v>49</v>
      </c>
      <c r="C59" s="56">
        <v>16.666666666666664</v>
      </c>
      <c r="D59" s="56">
        <v>0</v>
      </c>
      <c r="E59" s="56">
        <v>0</v>
      </c>
      <c r="F59" s="56">
        <v>12.5</v>
      </c>
      <c r="G59" s="56">
        <v>41.666666666666671</v>
      </c>
      <c r="H59" s="56">
        <v>8.3333333333333321</v>
      </c>
      <c r="I59" s="56">
        <v>4.1666666666666661</v>
      </c>
      <c r="J59" s="56">
        <v>12.5</v>
      </c>
      <c r="K59" s="56">
        <v>4.1666666666666661</v>
      </c>
      <c r="L59" s="56">
        <v>0</v>
      </c>
      <c r="M59" s="56">
        <v>0</v>
      </c>
      <c r="N59" s="56">
        <v>0</v>
      </c>
      <c r="O59" s="56">
        <v>0</v>
      </c>
      <c r="P59" s="56">
        <v>0</v>
      </c>
      <c r="Q59" s="56">
        <v>0</v>
      </c>
      <c r="R59" s="56">
        <v>0</v>
      </c>
      <c r="S59" s="56">
        <v>0</v>
      </c>
      <c r="T59" s="56">
        <v>0</v>
      </c>
      <c r="U59" s="56">
        <v>0</v>
      </c>
      <c r="V59" s="56">
        <v>0</v>
      </c>
      <c r="W59" s="56">
        <v>0</v>
      </c>
      <c r="X59" s="56">
        <v>0</v>
      </c>
      <c r="Y59" s="57">
        <v>100.00000000000001</v>
      </c>
    </row>
    <row r="60" spans="1:25" ht="12.75" customHeight="1" x14ac:dyDescent="0.4">
      <c r="A60" s="94"/>
      <c r="B60" s="4" t="s">
        <v>47</v>
      </c>
      <c r="C60" s="56">
        <v>62.5</v>
      </c>
      <c r="D60" s="56">
        <v>0</v>
      </c>
      <c r="E60" s="56">
        <v>0</v>
      </c>
      <c r="F60" s="56">
        <v>0</v>
      </c>
      <c r="G60" s="56">
        <v>0</v>
      </c>
      <c r="H60" s="56">
        <v>0</v>
      </c>
      <c r="I60" s="56">
        <v>0</v>
      </c>
      <c r="J60" s="56">
        <v>0</v>
      </c>
      <c r="K60" s="56">
        <v>0</v>
      </c>
      <c r="L60" s="56">
        <v>0</v>
      </c>
      <c r="M60" s="56">
        <v>0</v>
      </c>
      <c r="N60" s="56">
        <v>6.25</v>
      </c>
      <c r="O60" s="56">
        <v>0</v>
      </c>
      <c r="P60" s="56">
        <v>0</v>
      </c>
      <c r="Q60" s="56">
        <v>0</v>
      </c>
      <c r="R60" s="56">
        <v>0</v>
      </c>
      <c r="S60" s="56">
        <v>31.25</v>
      </c>
      <c r="T60" s="56">
        <v>0</v>
      </c>
      <c r="U60" s="56">
        <v>0</v>
      </c>
      <c r="V60" s="56">
        <v>0</v>
      </c>
      <c r="W60" s="56">
        <v>0</v>
      </c>
      <c r="X60" s="56">
        <v>0</v>
      </c>
      <c r="Y60" s="57">
        <v>100</v>
      </c>
    </row>
    <row r="61" spans="1:25" ht="12.75" customHeight="1" x14ac:dyDescent="0.4">
      <c r="A61" s="94"/>
      <c r="B61" s="4" t="s">
        <v>9</v>
      </c>
      <c r="C61" s="56">
        <v>13.370473537604457</v>
      </c>
      <c r="D61" s="56">
        <v>14.206128133704734</v>
      </c>
      <c r="E61" s="56">
        <v>5.2924791086350975</v>
      </c>
      <c r="F61" s="56">
        <v>7.7994428969359335</v>
      </c>
      <c r="G61" s="56">
        <v>1.9498607242339834</v>
      </c>
      <c r="H61" s="56">
        <v>3.0640668523676879</v>
      </c>
      <c r="I61" s="56">
        <v>2.2284122562674096</v>
      </c>
      <c r="J61" s="56">
        <v>1.9498607242339834</v>
      </c>
      <c r="K61" s="56">
        <v>3.8997214484679668</v>
      </c>
      <c r="L61" s="56">
        <v>0.83565459610027859</v>
      </c>
      <c r="M61" s="56">
        <v>4.4568245125348191</v>
      </c>
      <c r="N61" s="56">
        <v>5.0139275766016711</v>
      </c>
      <c r="O61" s="56">
        <v>4.4568245125348191</v>
      </c>
      <c r="P61" s="56">
        <v>0.55710306406685239</v>
      </c>
      <c r="Q61" s="56">
        <v>1.1142061281337048</v>
      </c>
      <c r="R61" s="56">
        <v>0.55710306406685239</v>
      </c>
      <c r="S61" s="56">
        <v>1.392757660167131</v>
      </c>
      <c r="T61" s="56">
        <v>0</v>
      </c>
      <c r="U61" s="56">
        <v>0.55710306406685239</v>
      </c>
      <c r="V61" s="56">
        <v>0</v>
      </c>
      <c r="W61" s="56">
        <v>0</v>
      </c>
      <c r="X61" s="56">
        <v>27.298050139275766</v>
      </c>
      <c r="Y61" s="57">
        <v>100</v>
      </c>
    </row>
    <row r="62" spans="1:25" ht="12.75" customHeight="1" x14ac:dyDescent="0.4">
      <c r="A62" s="95"/>
      <c r="B62" s="74" t="s">
        <v>0</v>
      </c>
      <c r="C62" s="56">
        <v>15.151515151515152</v>
      </c>
      <c r="D62" s="56">
        <v>10.722610722610723</v>
      </c>
      <c r="E62" s="56">
        <v>10.582750582750583</v>
      </c>
      <c r="F62" s="56">
        <v>9.2773892773892772</v>
      </c>
      <c r="G62" s="56">
        <v>7.3193473193473189</v>
      </c>
      <c r="H62" s="56">
        <v>6.806526806526807</v>
      </c>
      <c r="I62" s="56">
        <v>6.0606060606060606</v>
      </c>
      <c r="J62" s="56">
        <v>5.7808857808857814</v>
      </c>
      <c r="K62" s="56">
        <v>4.0559440559440558</v>
      </c>
      <c r="L62" s="56">
        <v>3.5897435897435894</v>
      </c>
      <c r="M62" s="56">
        <v>3.5431235431235435</v>
      </c>
      <c r="N62" s="56">
        <v>2.2843822843822843</v>
      </c>
      <c r="O62" s="56">
        <v>1.9580419580419581</v>
      </c>
      <c r="P62" s="56">
        <v>1.5850815850815851</v>
      </c>
      <c r="Q62" s="56">
        <v>0.97902097902097907</v>
      </c>
      <c r="R62" s="56">
        <v>0.69930069930069927</v>
      </c>
      <c r="S62" s="56">
        <v>0.55944055944055948</v>
      </c>
      <c r="T62" s="56">
        <v>0.55944055944055948</v>
      </c>
      <c r="U62" s="56">
        <v>0.23310023310023309</v>
      </c>
      <c r="V62" s="56">
        <v>4.6620046620046623E-2</v>
      </c>
      <c r="W62" s="56">
        <v>0</v>
      </c>
      <c r="X62" s="56">
        <v>8.2051282051282044</v>
      </c>
      <c r="Y62" s="57">
        <v>99.999999999999986</v>
      </c>
    </row>
    <row r="63" spans="1:25" x14ac:dyDescent="0.4">
      <c r="A63" s="14" t="s">
        <v>76</v>
      </c>
    </row>
    <row r="64" spans="1:25" x14ac:dyDescent="0.4">
      <c r="A64" s="14" t="s">
        <v>77</v>
      </c>
    </row>
    <row r="65" spans="1:1" x14ac:dyDescent="0.4">
      <c r="A65" s="14" t="s">
        <v>80</v>
      </c>
    </row>
  </sheetData>
  <mergeCells count="4">
    <mergeCell ref="A2:B2"/>
    <mergeCell ref="A3:A22"/>
    <mergeCell ref="A23:A42"/>
    <mergeCell ref="A43:A62"/>
  </mergeCells>
  <phoneticPr fontId="1"/>
  <printOptions horizontalCentered="1"/>
  <pageMargins left="0.43307086614173229" right="0.23622047244094491" top="0.35433070866141736" bottom="0.15748031496062992" header="0.31496062992125984" footer="0.31496062992125984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14</vt:i4>
      </vt:variant>
    </vt:vector>
  </HeadingPairs>
  <TitlesOfParts>
    <vt:vector size="35" baseType="lpstr">
      <vt:lpstr>全表36</vt:lpstr>
      <vt:lpstr>全表37</vt:lpstr>
      <vt:lpstr>全表38</vt:lpstr>
      <vt:lpstr>全表39</vt:lpstr>
      <vt:lpstr>全表40</vt:lpstr>
      <vt:lpstr>全表41</vt:lpstr>
      <vt:lpstr>全表42</vt:lpstr>
      <vt:lpstr>全表43</vt:lpstr>
      <vt:lpstr>全表44</vt:lpstr>
      <vt:lpstr>全表45</vt:lpstr>
      <vt:lpstr>全表46</vt:lpstr>
      <vt:lpstr>全表47</vt:lpstr>
      <vt:lpstr>全表48</vt:lpstr>
      <vt:lpstr>全表49</vt:lpstr>
      <vt:lpstr>全表50</vt:lpstr>
      <vt:lpstr>全表51</vt:lpstr>
      <vt:lpstr>全表52</vt:lpstr>
      <vt:lpstr>全表53</vt:lpstr>
      <vt:lpstr>全表54</vt:lpstr>
      <vt:lpstr>全表55</vt:lpstr>
      <vt:lpstr>全表56</vt:lpstr>
      <vt:lpstr>全表37!Print_Area</vt:lpstr>
      <vt:lpstr>全表38!Print_Area</vt:lpstr>
      <vt:lpstr>全表39!Print_Area</vt:lpstr>
      <vt:lpstr>全表40!Print_Area</vt:lpstr>
      <vt:lpstr>全表43!Print_Area</vt:lpstr>
      <vt:lpstr>全表44!Print_Area</vt:lpstr>
      <vt:lpstr>全表46!Print_Area</vt:lpstr>
      <vt:lpstr>全表47!Print_Area</vt:lpstr>
      <vt:lpstr>全表48!Print_Area</vt:lpstr>
      <vt:lpstr>全表49!Print_Area</vt:lpstr>
      <vt:lpstr>全表52!Print_Area</vt:lpstr>
      <vt:lpstr>全表53!Print_Area</vt:lpstr>
      <vt:lpstr>全表55!Print_Area</vt:lpstr>
      <vt:lpstr>全表56!Print_Area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Sakai</dc:creator>
  <cp:lastModifiedBy>角田 周</cp:lastModifiedBy>
  <cp:lastPrinted>2020-10-29T04:15:56Z</cp:lastPrinted>
  <dcterms:created xsi:type="dcterms:W3CDTF">2017-09-05T23:36:39Z</dcterms:created>
  <dcterms:modified xsi:type="dcterms:W3CDTF">2021-04-23T05:00:35Z</dcterms:modified>
</cp:coreProperties>
</file>